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5" sheetId="1" r:id="rId1"/>
  </sheets>
  <definedNames/>
  <calcPr fullCalcOnLoad="1"/>
</workbook>
</file>

<file path=xl/sharedStrings.xml><?xml version="1.0" encoding="utf-8"?>
<sst xmlns="http://schemas.openxmlformats.org/spreadsheetml/2006/main" count="615" uniqueCount="154">
  <si>
    <t>Наименование показателя</t>
  </si>
  <si>
    <t>Рз</t>
  </si>
  <si>
    <t>ПР</t>
  </si>
  <si>
    <t>ЦСР</t>
  </si>
  <si>
    <t>ВР</t>
  </si>
  <si>
    <t>Сумма</t>
  </si>
  <si>
    <t>01</t>
  </si>
  <si>
    <t>00</t>
  </si>
  <si>
    <t>000 00 00</t>
  </si>
  <si>
    <t>000</t>
  </si>
  <si>
    <t xml:space="preserve">Функционирование высшего должностного лица субъекта Российской Федерации и органа местного самоуправления 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</si>
  <si>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</si>
  <si>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</si>
  <si>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 xml:space="preserve">002 00 00 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</si>
  <si>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</si>
  <si>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</si>
  <si>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</si>
  <si>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</si>
  <si>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04</t>
  </si>
  <si>
    <t xml:space="preserve">000 00 00 </t>
  </si>
  <si>
    <t>002 00 00</t>
  </si>
  <si>
    <t>Центральный аппарат</t>
  </si>
  <si>
    <t>002 04 00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</si>
  <si>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</si>
  <si>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</si>
  <si>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</si>
  <si>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</si>
  <si>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</si>
  <si>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</si>
  <si>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</si>
  <si>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>03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</si>
  <si>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</si>
  <si>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</si>
  <si>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</si>
  <si>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экономика</t>
  </si>
  <si>
    <t>Общеэкономические вопросы</t>
  </si>
  <si>
    <t>Другие вопросы в области национальной экономики</t>
  </si>
  <si>
    <t>092 00 00</t>
  </si>
  <si>
    <t>Обеспечение деятельности подведомственных учреждений</t>
  </si>
  <si>
    <t>092 99 00</t>
  </si>
  <si>
    <t>Выполнение функций бюджетными учреждениями</t>
  </si>
  <si>
    <t>001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</si>
  <si>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</si>
  <si>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</si>
  <si>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</si>
  <si>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</si>
  <si>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</si>
  <si>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Благоустройство</t>
  </si>
  <si>
    <t>Уличное освещение</t>
  </si>
  <si>
    <t>600 01 00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</si>
  <si>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</si>
  <si>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</si>
  <si>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</si>
  <si>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</si>
  <si>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</si>
  <si>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</si>
  <si>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</si>
  <si>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08</t>
  </si>
  <si>
    <t xml:space="preserve">Культура </t>
  </si>
  <si>
    <t>440 00 00</t>
  </si>
  <si>
    <t>440 99 00</t>
  </si>
  <si>
    <t>Библиотеки</t>
  </si>
  <si>
    <t>442 00 00</t>
  </si>
  <si>
    <t>442 99 00</t>
  </si>
  <si>
    <t>Учебно-методические кабинеты, централизованные бухгалтерии, группы хоз. Обслуживания, учебные фильмотеки, логопедические пункты</t>
  </si>
  <si>
    <t>452 00 00</t>
  </si>
  <si>
    <t>452 99 00</t>
  </si>
  <si>
    <t>Физкультурно-оздоровительная работа и спортивные мероприятия</t>
  </si>
  <si>
    <t>10</t>
  </si>
  <si>
    <t>Пенсионное обеспечение</t>
  </si>
  <si>
    <t>Социальные выплаты</t>
  </si>
  <si>
    <t>491 01 00</t>
  </si>
  <si>
    <t>005</t>
  </si>
  <si>
    <t>11</t>
  </si>
  <si>
    <t xml:space="preserve">Культура и кинематография </t>
  </si>
  <si>
    <t>Другие вопросы в области культуры и кинематографии</t>
  </si>
  <si>
    <t>РАСПРЕДЕЛЕНИЕ</t>
  </si>
  <si>
    <t>Общегосударственные вопросы</t>
  </si>
  <si>
    <t>Функционарование Правительства Российской Федерации, высших исполнительной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</si>
  <si>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</si>
  <si>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174,0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</si>
  <si>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</si>
  <si>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</si>
  <si>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</si>
  <si>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Целевая программа муниципального образования</t>
  </si>
  <si>
    <t>795 00 00</t>
  </si>
  <si>
    <t>программа "Профилактика правонарушений на территории МО Бирикчульский сельсовет на 2012-2016гг.</t>
  </si>
  <si>
    <t>795 01 00</t>
  </si>
  <si>
    <t>5,0</t>
  </si>
  <si>
    <t>Выполнение функций государственными органами</t>
  </si>
  <si>
    <t>795 10 00</t>
  </si>
  <si>
    <t>Комплексная муниципальная программ "Противодействие терроризму и экстремизму на территории МО Бирикчульский сельсовет на 2011-2013гг."</t>
  </si>
  <si>
    <t>795 02 00</t>
  </si>
  <si>
    <t>3,0</t>
  </si>
  <si>
    <t>Выполнение функций органами государственными органами</t>
  </si>
  <si>
    <t>Муниципальная целевая программа "Содействие занятости населения МО Бирикчульский сельсовет на 2011-2013гг."</t>
  </si>
  <si>
    <t>795 03 00</t>
  </si>
  <si>
    <t>Реализация государственных функций, связанных с общегосударственным управлением</t>
  </si>
  <si>
    <t>319,7</t>
  </si>
  <si>
    <t>Целевые программы муниципального образования</t>
  </si>
  <si>
    <t>программа " Повышение безопасности дорожного движения на территории МО Бирикчульский сельсовет на 2012-2014гг."</t>
  </si>
  <si>
    <t>795 04 00</t>
  </si>
  <si>
    <t>Программа "Комплексные меры противодействия злоупотребления алкоголизма, наркомании и реабилитация лиц с наркотической и алкогольной зависимостью на территории МО Бирикчульский сельсовет на 2011-2016гг."</t>
  </si>
  <si>
    <t>795 05 00</t>
  </si>
  <si>
    <t>Бюджетные инвестиции в объекты капитального ремонта, не включенные в целевые программы</t>
  </si>
  <si>
    <t>350 00 00</t>
  </si>
  <si>
    <t>Программа "Оснащение многоквартирного жилого фонда приборами учета потребления коммунальных ресурсов на территории МО Бирикчульский сельсовет на 2012г."</t>
  </si>
  <si>
    <t>795 06 00</t>
  </si>
  <si>
    <t>Коммунальное хозяйство</t>
  </si>
  <si>
    <t xml:space="preserve">05 </t>
  </si>
  <si>
    <t>Программа "Энергосбережение и повышение эффективности в МО Бирикчульский сельсовет на 2010-2015гг."</t>
  </si>
  <si>
    <t>795 07 00</t>
  </si>
  <si>
    <t>Программа "Комплексного развития систем коммунальной инфраструктуры МО Бирикчульский сельсовет на 2011-2016гг."</t>
  </si>
  <si>
    <t>795 08 00</t>
  </si>
  <si>
    <t>600 00 00</t>
  </si>
  <si>
    <t>Программа "Проиобретение МО Бирикчульский сельсовет фронтального погрузчика на 2011-2012гг."</t>
  </si>
  <si>
    <t>795 09 00</t>
  </si>
  <si>
    <t>Программа "Благоустройство на территории МО Бирикчульский сельсовет на 2011-2012гг."</t>
  </si>
  <si>
    <t>Программа "Освоение и развитие территорий в целях жилищного строительства на территории МО Бирикчульский сельсовет на 2012-2016гг."</t>
  </si>
  <si>
    <t>795 11 00</t>
  </si>
  <si>
    <t>Социальная политика</t>
  </si>
  <si>
    <t>Пенсионное обеспечение (доплата к мун.пенс.)</t>
  </si>
  <si>
    <t>491 00 00</t>
  </si>
  <si>
    <t>Доплаты к пенсиям государственных служащих РФ и муниципальных служащих</t>
  </si>
  <si>
    <t>Другие вопросы в области социальной политики</t>
  </si>
  <si>
    <t>06</t>
  </si>
  <si>
    <t>Социальная помощь</t>
  </si>
  <si>
    <t>505 00 00</t>
  </si>
  <si>
    <t>Оказание других видов социальной помощи</t>
  </si>
  <si>
    <t>505 86 00</t>
  </si>
  <si>
    <t>Мероприятия в области социальной политики</t>
  </si>
  <si>
    <t>482</t>
  </si>
  <si>
    <t>Физическая культура и спорт</t>
  </si>
  <si>
    <t>Мероприятия в области здравоохранения, спорта и физической культуры, туризма</t>
  </si>
  <si>
    <t xml:space="preserve">Выполнение функций бюджетными учреждениями </t>
  </si>
  <si>
    <t>ВСЕГО РАСХОДОВ</t>
  </si>
  <si>
    <t>Приложение 5</t>
  </si>
  <si>
    <t>Гл</t>
  </si>
  <si>
    <t>004</t>
  </si>
  <si>
    <t>МБУК "Бирикчульский СДК</t>
  </si>
  <si>
    <t>Дворцы и дома культуры, другие учреждения культуры и средства массовой информации</t>
  </si>
  <si>
    <t>МБУК "Бирикчульская сельская библиотека"</t>
  </si>
  <si>
    <t>Культура</t>
  </si>
  <si>
    <t>Целевая программа по обеспечению пожарной безопасности</t>
  </si>
  <si>
    <t>795 12 00</t>
  </si>
  <si>
    <t>482 00 00</t>
  </si>
  <si>
    <t>Целевая программа "Развитие культуры"</t>
  </si>
  <si>
    <t>795 14 00</t>
  </si>
  <si>
    <t>на 2013 г"</t>
  </si>
  <si>
    <t>Глава Бирикчульского сельсовета                                                                                                                        Щекочихин А.А.</t>
  </si>
  <si>
    <t>Бирикчульского сельсовета</t>
  </si>
  <si>
    <t xml:space="preserve">к решению "О бюджете </t>
  </si>
  <si>
    <t>расходов бюджета  Бирикчульского сельсовета на 2013 год по разделам, подразделам, целевым статьям, видам расходов функциональной классификации расходов бюджетов РФ</t>
  </si>
  <si>
    <t xml:space="preserve"> Бирикчульский сельсовет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</si>
</sst>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color indexed="8"/>
      <name val="Arial Cyr"/>
      <family val="0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3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49" fontId="5" fillId="0" borderId="11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49" fontId="0" fillId="0" borderId="15" xfId="0" applyNumberFormat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8" fillId="0" borderId="15" xfId="0" applyNumberFormat="1" applyFont="1" applyBorder="1" applyAlignment="1">
      <alignment wrapText="1"/>
    </xf>
    <xf numFmtId="49" fontId="2" fillId="0" borderId="15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wrapText="1"/>
    </xf>
    <xf numFmtId="49" fontId="5" fillId="0" borderId="12" xfId="0" applyNumberFormat="1" applyFont="1" applyFill="1" applyBorder="1" applyAlignment="1">
      <alignment wrapText="1"/>
    </xf>
    <xf numFmtId="49" fontId="8" fillId="0" borderId="12" xfId="0" applyNumberFormat="1" applyFont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 wrapText="1"/>
    </xf>
    <xf numFmtId="49" fontId="8" fillId="0" borderId="15" xfId="0" applyNumberFormat="1" applyFont="1" applyBorder="1" applyAlignment="1">
      <alignment horizontal="left" wrapText="1"/>
    </xf>
    <xf numFmtId="49" fontId="5" fillId="0" borderId="15" xfId="0" applyNumberFormat="1" applyFont="1" applyFill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5" fillId="0" borderId="14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 wrapText="1"/>
    </xf>
    <xf numFmtId="0" fontId="1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9" fontId="12" fillId="0" borderId="15" xfId="0" applyNumberFormat="1" applyFont="1" applyBorder="1" applyAlignment="1">
      <alignment horizontal="center"/>
    </xf>
    <xf numFmtId="49" fontId="0" fillId="0" borderId="13" xfId="0" applyNumberFormat="1" applyBorder="1" applyAlignment="1">
      <alignment wrapText="1"/>
    </xf>
    <xf numFmtId="49" fontId="2" fillId="0" borderId="16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wrapText="1"/>
    </xf>
    <xf numFmtId="49" fontId="6" fillId="0" borderId="15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49" fontId="14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0" borderId="17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6" fillId="0" borderId="17" xfId="0" applyFont="1" applyFill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8" fillId="0" borderId="16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5" fillId="0" borderId="16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17" xfId="0" applyFont="1" applyFill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7" xfId="0" applyNumberFormat="1" applyFont="1" applyFill="1" applyBorder="1" applyAlignment="1">
      <alignment wrapText="1"/>
    </xf>
    <xf numFmtId="49" fontId="0" fillId="0" borderId="16" xfId="0" applyNumberFormat="1" applyBorder="1" applyAlignment="1">
      <alignment/>
    </xf>
    <xf numFmtId="49" fontId="0" fillId="0" borderId="15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47.8515625" style="1" customWidth="1"/>
    <col min="2" max="2" width="7.57421875" style="2" customWidth="1"/>
    <col min="3" max="3" width="4.57421875" style="3" customWidth="1"/>
    <col min="4" max="4" width="3.00390625" style="3" customWidth="1"/>
    <col min="5" max="5" width="4.421875" style="3" customWidth="1"/>
    <col min="6" max="6" width="8.7109375" style="3" customWidth="1"/>
    <col min="7" max="7" width="5.140625" style="3" customWidth="1"/>
    <col min="8" max="8" width="13.140625" style="4" customWidth="1"/>
    <col min="10" max="10" width="9.57421875" style="0" bestFit="1" customWidth="1"/>
  </cols>
  <sheetData>
    <row r="1" spans="1:10" ht="9" customHeight="1">
      <c r="A1"/>
      <c r="B1"/>
      <c r="C1"/>
      <c r="D1"/>
      <c r="E1"/>
      <c r="F1" s="103" t="s">
        <v>136</v>
      </c>
      <c r="G1" s="103"/>
      <c r="H1" s="103"/>
      <c r="I1" s="103"/>
      <c r="J1" s="103"/>
    </row>
    <row r="2" spans="1:10" ht="9" customHeight="1">
      <c r="A2"/>
      <c r="B2"/>
      <c r="C2"/>
      <c r="D2"/>
      <c r="E2"/>
      <c r="F2" s="103" t="s">
        <v>151</v>
      </c>
      <c r="G2" s="103"/>
      <c r="H2" s="103"/>
      <c r="I2" s="103"/>
      <c r="J2" s="103"/>
    </row>
    <row r="3" spans="1:10" ht="9" customHeight="1">
      <c r="A3"/>
      <c r="B3"/>
      <c r="C3"/>
      <c r="D3"/>
      <c r="E3"/>
      <c r="F3" s="103" t="s">
        <v>150</v>
      </c>
      <c r="G3" s="103"/>
      <c r="H3" s="103"/>
      <c r="I3" s="103"/>
      <c r="J3" s="103"/>
    </row>
    <row r="4" spans="1:10" ht="9.75" customHeight="1">
      <c r="A4"/>
      <c r="B4"/>
      <c r="C4"/>
      <c r="D4"/>
      <c r="E4"/>
      <c r="F4"/>
      <c r="G4" s="103" t="s">
        <v>148</v>
      </c>
      <c r="H4" s="103"/>
      <c r="I4" s="103"/>
      <c r="J4" s="103"/>
    </row>
    <row r="5" spans="1:9" s="14" customFormat="1" ht="14.25" customHeight="1">
      <c r="A5" s="13"/>
      <c r="B5" s="104" t="s">
        <v>76</v>
      </c>
      <c r="C5" s="105"/>
      <c r="D5" s="105"/>
      <c r="E5" s="105"/>
      <c r="F5" s="105"/>
      <c r="G5" s="13"/>
      <c r="H5" s="13"/>
      <c r="I5" s="13"/>
    </row>
    <row r="6" spans="1:10" s="14" customFormat="1" ht="12">
      <c r="A6" s="104" t="s">
        <v>152</v>
      </c>
      <c r="B6" s="104"/>
      <c r="C6" s="104"/>
      <c r="D6" s="104"/>
      <c r="E6" s="104"/>
      <c r="F6" s="104"/>
      <c r="G6" s="104"/>
      <c r="H6" s="104"/>
      <c r="I6" s="104"/>
      <c r="J6" s="104"/>
    </row>
    <row r="7" spans="1:10" s="14" customFormat="1" ht="12">
      <c r="A7" s="104"/>
      <c r="B7" s="104"/>
      <c r="C7" s="104"/>
      <c r="D7" s="104"/>
      <c r="E7" s="104"/>
      <c r="F7" s="104"/>
      <c r="G7" s="104"/>
      <c r="H7" s="104"/>
      <c r="I7" s="104"/>
      <c r="J7" s="104"/>
    </row>
    <row r="8" spans="1:10" s="14" customFormat="1" ht="12">
      <c r="A8" s="106"/>
      <c r="B8" s="106"/>
      <c r="C8" s="106"/>
      <c r="D8" s="106"/>
      <c r="E8" s="106"/>
      <c r="F8" s="106"/>
      <c r="G8" s="106"/>
      <c r="H8" s="106"/>
      <c r="I8" s="106"/>
      <c r="J8" s="106"/>
    </row>
    <row r="9" spans="1:10" s="14" customFormat="1" ht="9.75" customHeight="1">
      <c r="A9" s="107" t="s">
        <v>0</v>
      </c>
      <c r="B9" s="108"/>
      <c r="C9" s="108"/>
      <c r="D9" s="109"/>
      <c r="E9" s="45" t="s">
        <v>137</v>
      </c>
      <c r="F9" s="15" t="s">
        <v>1</v>
      </c>
      <c r="G9" s="15" t="s">
        <v>2</v>
      </c>
      <c r="H9" s="15" t="s">
        <v>3</v>
      </c>
      <c r="I9" s="15" t="s">
        <v>4</v>
      </c>
      <c r="J9" s="15" t="s">
        <v>5</v>
      </c>
    </row>
    <row r="10" spans="1:10" s="75" customFormat="1" ht="36.75" customHeight="1">
      <c r="A10" s="91" t="s">
        <v>153</v>
      </c>
      <c r="B10" s="92"/>
      <c r="C10" s="92"/>
      <c r="D10" s="93"/>
      <c r="E10" s="76" t="s">
        <v>138</v>
      </c>
      <c r="F10" s="74"/>
      <c r="G10" s="74"/>
      <c r="H10" s="74"/>
      <c r="I10" s="74"/>
      <c r="J10" s="90">
        <f>SUM(J11+J24+J28+J37+J49+J63+J80+J85+J94+J99+J107)</f>
        <v>6830.6</v>
      </c>
    </row>
    <row r="11" spans="1:10" s="14" customFormat="1" ht="18.75" customHeight="1">
      <c r="A11" s="110" t="s">
        <v>77</v>
      </c>
      <c r="B11" s="111"/>
      <c r="C11" s="111"/>
      <c r="D11" s="112"/>
      <c r="E11" s="46" t="s">
        <v>138</v>
      </c>
      <c r="F11" s="16" t="s">
        <v>6</v>
      </c>
      <c r="G11" s="16" t="s">
        <v>9</v>
      </c>
      <c r="H11" s="16" t="s">
        <v>8</v>
      </c>
      <c r="I11" s="16" t="s">
        <v>9</v>
      </c>
      <c r="J11" s="17">
        <f>SUM(J12+J16+J20)</f>
        <v>2169.8</v>
      </c>
    </row>
    <row r="12" spans="1:11" s="14" customFormat="1" ht="24" customHeight="1">
      <c r="A12" s="113" t="s">
        <v>10</v>
      </c>
      <c r="B12" s="113"/>
      <c r="C12" s="113"/>
      <c r="D12" s="113"/>
      <c r="E12" s="47" t="s">
        <v>138</v>
      </c>
      <c r="F12" s="8" t="s">
        <v>6</v>
      </c>
      <c r="G12" s="8" t="s">
        <v>11</v>
      </c>
      <c r="H12" s="88" t="s">
        <v>8</v>
      </c>
      <c r="I12" s="8" t="s">
        <v>9</v>
      </c>
      <c r="J12" s="18">
        <v>608</v>
      </c>
      <c r="K12" s="5"/>
    </row>
    <row r="13" spans="1:11" s="14" customFormat="1" ht="38.25" customHeight="1">
      <c r="A13" s="101" t="s">
        <v>12</v>
      </c>
      <c r="B13" s="101"/>
      <c r="C13" s="101"/>
      <c r="D13" s="101"/>
      <c r="E13" s="48" t="s">
        <v>138</v>
      </c>
      <c r="F13" s="9" t="s">
        <v>6</v>
      </c>
      <c r="G13" s="9" t="s">
        <v>11</v>
      </c>
      <c r="H13" s="19" t="s">
        <v>13</v>
      </c>
      <c r="I13" s="9" t="s">
        <v>9</v>
      </c>
      <c r="J13" s="20">
        <v>608</v>
      </c>
      <c r="K13" s="5"/>
    </row>
    <row r="14" spans="1:11" s="14" customFormat="1" ht="12" customHeight="1">
      <c r="A14" s="114" t="s">
        <v>14</v>
      </c>
      <c r="B14" s="115"/>
      <c r="C14" s="115"/>
      <c r="D14" s="116"/>
      <c r="E14" s="49" t="s">
        <v>138</v>
      </c>
      <c r="F14" s="9" t="s">
        <v>6</v>
      </c>
      <c r="G14" s="9" t="s">
        <v>11</v>
      </c>
      <c r="H14" s="9" t="s">
        <v>15</v>
      </c>
      <c r="I14" s="9" t="s">
        <v>9</v>
      </c>
      <c r="J14" s="20">
        <v>608</v>
      </c>
      <c r="K14" s="5"/>
    </row>
    <row r="15" spans="1:11" s="14" customFormat="1" ht="12" customHeight="1">
      <c r="A15" s="100" t="s">
        <v>16</v>
      </c>
      <c r="B15" s="117"/>
      <c r="C15" s="117"/>
      <c r="D15" s="118"/>
      <c r="E15" s="50" t="s">
        <v>138</v>
      </c>
      <c r="F15" s="9" t="s">
        <v>6</v>
      </c>
      <c r="G15" s="9" t="s">
        <v>11</v>
      </c>
      <c r="H15" s="9" t="s">
        <v>15</v>
      </c>
      <c r="I15" s="9" t="s">
        <v>17</v>
      </c>
      <c r="J15" s="20">
        <v>608</v>
      </c>
      <c r="K15" s="5"/>
    </row>
    <row r="16" spans="1:11" s="14" customFormat="1" ht="38.25" customHeight="1">
      <c r="A16" s="113" t="s">
        <v>78</v>
      </c>
      <c r="B16" s="113"/>
      <c r="C16" s="113"/>
      <c r="D16" s="113"/>
      <c r="E16" s="47" t="s">
        <v>138</v>
      </c>
      <c r="F16" s="8" t="s">
        <v>6</v>
      </c>
      <c r="G16" s="8" t="s">
        <v>18</v>
      </c>
      <c r="H16" s="8" t="s">
        <v>19</v>
      </c>
      <c r="I16" s="8" t="s">
        <v>9</v>
      </c>
      <c r="J16" s="18">
        <v>1361.8</v>
      </c>
      <c r="K16" s="5"/>
    </row>
    <row r="17" spans="1:12" s="14" customFormat="1" ht="35.25" customHeight="1">
      <c r="A17" s="101" t="s">
        <v>12</v>
      </c>
      <c r="B17" s="101"/>
      <c r="C17" s="101"/>
      <c r="D17" s="101"/>
      <c r="E17" s="48" t="s">
        <v>138</v>
      </c>
      <c r="F17" s="9" t="s">
        <v>6</v>
      </c>
      <c r="G17" s="9" t="s">
        <v>18</v>
      </c>
      <c r="H17" s="9" t="s">
        <v>20</v>
      </c>
      <c r="I17" s="9" t="s">
        <v>9</v>
      </c>
      <c r="J17" s="20">
        <v>1361.8</v>
      </c>
      <c r="K17" s="5"/>
      <c r="L17" s="21"/>
    </row>
    <row r="18" spans="1:11" s="14" customFormat="1" ht="11.25" customHeight="1">
      <c r="A18" s="100" t="s">
        <v>21</v>
      </c>
      <c r="B18" s="100"/>
      <c r="C18" s="100"/>
      <c r="D18" s="100"/>
      <c r="E18" s="51" t="s">
        <v>138</v>
      </c>
      <c r="F18" s="9" t="s">
        <v>6</v>
      </c>
      <c r="G18" s="9" t="s">
        <v>18</v>
      </c>
      <c r="H18" s="9" t="s">
        <v>22</v>
      </c>
      <c r="I18" s="9" t="s">
        <v>9</v>
      </c>
      <c r="J18" s="20">
        <v>1361.8</v>
      </c>
      <c r="K18" s="5"/>
    </row>
    <row r="19" spans="1:11" s="14" customFormat="1" ht="11.25" customHeight="1">
      <c r="A19" s="101" t="s">
        <v>16</v>
      </c>
      <c r="B19" s="101"/>
      <c r="C19" s="101"/>
      <c r="D19" s="101"/>
      <c r="E19" s="48" t="s">
        <v>138</v>
      </c>
      <c r="F19" s="9" t="s">
        <v>6</v>
      </c>
      <c r="G19" s="9" t="s">
        <v>18</v>
      </c>
      <c r="H19" s="9" t="s">
        <v>22</v>
      </c>
      <c r="I19" s="9" t="s">
        <v>17</v>
      </c>
      <c r="J19" s="20">
        <v>1361.8</v>
      </c>
      <c r="K19" s="5"/>
    </row>
    <row r="20" spans="1:11" s="14" customFormat="1" ht="12">
      <c r="A20" s="102" t="s">
        <v>23</v>
      </c>
      <c r="B20" s="102"/>
      <c r="C20" s="102"/>
      <c r="D20" s="102"/>
      <c r="E20" s="24" t="s">
        <v>138</v>
      </c>
      <c r="F20" s="8" t="s">
        <v>6</v>
      </c>
      <c r="G20" s="8" t="s">
        <v>73</v>
      </c>
      <c r="H20" s="8" t="s">
        <v>8</v>
      </c>
      <c r="I20" s="8" t="s">
        <v>9</v>
      </c>
      <c r="J20" s="18">
        <v>200</v>
      </c>
      <c r="K20" s="5"/>
    </row>
    <row r="21" spans="1:11" s="14" customFormat="1" ht="12">
      <c r="A21" s="100" t="s">
        <v>23</v>
      </c>
      <c r="B21" s="100"/>
      <c r="C21" s="100"/>
      <c r="D21" s="100"/>
      <c r="E21" s="51" t="s">
        <v>138</v>
      </c>
      <c r="F21" s="9" t="s">
        <v>6</v>
      </c>
      <c r="G21" s="9" t="s">
        <v>73</v>
      </c>
      <c r="H21" s="9" t="s">
        <v>25</v>
      </c>
      <c r="I21" s="9" t="s">
        <v>9</v>
      </c>
      <c r="J21" s="20">
        <v>200</v>
      </c>
      <c r="K21" s="5"/>
    </row>
    <row r="22" spans="1:11" s="14" customFormat="1" ht="12">
      <c r="A22" s="100" t="s">
        <v>26</v>
      </c>
      <c r="B22" s="100"/>
      <c r="C22" s="100"/>
      <c r="D22" s="100"/>
      <c r="E22" s="51" t="s">
        <v>138</v>
      </c>
      <c r="F22" s="9" t="s">
        <v>6</v>
      </c>
      <c r="G22" s="9" t="s">
        <v>73</v>
      </c>
      <c r="H22" s="9" t="s">
        <v>27</v>
      </c>
      <c r="I22" s="9" t="s">
        <v>9</v>
      </c>
      <c r="J22" s="20">
        <v>200</v>
      </c>
      <c r="K22" s="5"/>
    </row>
    <row r="23" spans="1:11" s="14" customFormat="1" ht="12">
      <c r="A23" s="100" t="s">
        <v>28</v>
      </c>
      <c r="B23" s="100"/>
      <c r="C23" s="100"/>
      <c r="D23" s="100"/>
      <c r="E23" s="51" t="s">
        <v>138</v>
      </c>
      <c r="F23" s="9" t="s">
        <v>6</v>
      </c>
      <c r="G23" s="9" t="s">
        <v>73</v>
      </c>
      <c r="H23" s="9" t="s">
        <v>27</v>
      </c>
      <c r="I23" s="9" t="s">
        <v>29</v>
      </c>
      <c r="J23" s="20">
        <v>200</v>
      </c>
      <c r="K23" s="5"/>
    </row>
    <row r="24" spans="1:11" s="14" customFormat="1" ht="12">
      <c r="A24" s="102" t="s">
        <v>79</v>
      </c>
      <c r="B24" s="102"/>
      <c r="C24" s="102"/>
      <c r="D24" s="102"/>
      <c r="E24" s="24" t="s">
        <v>138</v>
      </c>
      <c r="F24" s="8" t="s">
        <v>11</v>
      </c>
      <c r="G24" s="8" t="s">
        <v>30</v>
      </c>
      <c r="H24" s="8" t="s">
        <v>8</v>
      </c>
      <c r="I24" s="8" t="s">
        <v>9</v>
      </c>
      <c r="J24" s="18" t="s">
        <v>80</v>
      </c>
      <c r="K24" s="5"/>
    </row>
    <row r="25" spans="1:11" s="14" customFormat="1" ht="37.5" customHeight="1">
      <c r="A25" s="101" t="s">
        <v>12</v>
      </c>
      <c r="B25" s="101"/>
      <c r="C25" s="101"/>
      <c r="D25" s="101"/>
      <c r="E25" s="52" t="s">
        <v>138</v>
      </c>
      <c r="F25" s="22" t="s">
        <v>11</v>
      </c>
      <c r="G25" s="22" t="s">
        <v>30</v>
      </c>
      <c r="H25" s="22" t="s">
        <v>31</v>
      </c>
      <c r="I25" s="22" t="s">
        <v>9</v>
      </c>
      <c r="J25" s="23">
        <v>174</v>
      </c>
      <c r="K25" s="5"/>
    </row>
    <row r="26" spans="1:11" s="14" customFormat="1" ht="24.75" customHeight="1">
      <c r="A26" s="119" t="s">
        <v>32</v>
      </c>
      <c r="B26" s="119"/>
      <c r="C26" s="119"/>
      <c r="D26" s="119"/>
      <c r="E26" s="53" t="s">
        <v>138</v>
      </c>
      <c r="F26" s="22" t="s">
        <v>11</v>
      </c>
      <c r="G26" s="22" t="s">
        <v>30</v>
      </c>
      <c r="H26" s="22" t="s">
        <v>33</v>
      </c>
      <c r="I26" s="22" t="s">
        <v>9</v>
      </c>
      <c r="J26" s="23">
        <v>174</v>
      </c>
      <c r="K26" s="5"/>
    </row>
    <row r="27" spans="1:11" s="14" customFormat="1" ht="12" customHeight="1">
      <c r="A27" s="120" t="s">
        <v>16</v>
      </c>
      <c r="B27" s="120"/>
      <c r="C27" s="120"/>
      <c r="D27" s="120"/>
      <c r="E27" s="54" t="s">
        <v>138</v>
      </c>
      <c r="F27" s="22" t="s">
        <v>11</v>
      </c>
      <c r="G27" s="22" t="s">
        <v>30</v>
      </c>
      <c r="H27" s="22" t="s">
        <v>33</v>
      </c>
      <c r="I27" s="22" t="s">
        <v>17</v>
      </c>
      <c r="J27" s="20">
        <v>174</v>
      </c>
      <c r="K27" s="5"/>
    </row>
    <row r="28" spans="1:11" s="14" customFormat="1" ht="27" customHeight="1">
      <c r="A28" s="121" t="s">
        <v>81</v>
      </c>
      <c r="B28" s="122"/>
      <c r="C28" s="122"/>
      <c r="D28" s="123"/>
      <c r="E28" s="55" t="s">
        <v>138</v>
      </c>
      <c r="F28" s="8" t="s">
        <v>30</v>
      </c>
      <c r="G28" s="8" t="s">
        <v>7</v>
      </c>
      <c r="H28" s="8" t="s">
        <v>8</v>
      </c>
      <c r="I28" s="8" t="s">
        <v>9</v>
      </c>
      <c r="J28" s="18">
        <f>SUM(J33+J31+J35)</f>
        <v>37.2</v>
      </c>
      <c r="K28" s="5"/>
    </row>
    <row r="29" spans="1:11" s="14" customFormat="1" ht="26.25" customHeight="1">
      <c r="A29" s="124" t="s">
        <v>82</v>
      </c>
      <c r="B29" s="125"/>
      <c r="C29" s="125"/>
      <c r="D29" s="126"/>
      <c r="E29" s="56" t="s">
        <v>138</v>
      </c>
      <c r="F29" s="8" t="s">
        <v>30</v>
      </c>
      <c r="G29" s="8" t="s">
        <v>83</v>
      </c>
      <c r="H29" s="8" t="s">
        <v>8</v>
      </c>
      <c r="I29" s="8" t="s">
        <v>9</v>
      </c>
      <c r="J29" s="18">
        <f>SUM(J31+J33+J35)</f>
        <v>37.2</v>
      </c>
      <c r="K29" s="5"/>
    </row>
    <row r="30" spans="1:11" s="14" customFormat="1" ht="12">
      <c r="A30" s="114" t="s">
        <v>84</v>
      </c>
      <c r="B30" s="127"/>
      <c r="C30" s="127"/>
      <c r="D30" s="128"/>
      <c r="E30" s="57" t="s">
        <v>138</v>
      </c>
      <c r="F30" s="9" t="s">
        <v>30</v>
      </c>
      <c r="G30" s="9" t="s">
        <v>83</v>
      </c>
      <c r="H30" s="9" t="s">
        <v>85</v>
      </c>
      <c r="I30" s="9" t="s">
        <v>9</v>
      </c>
      <c r="J30" s="20">
        <f>SUM(J35+J33+J31)</f>
        <v>37.2</v>
      </c>
      <c r="K30" s="5"/>
    </row>
    <row r="31" spans="1:11" s="14" customFormat="1" ht="22.5" customHeight="1">
      <c r="A31" s="114" t="s">
        <v>86</v>
      </c>
      <c r="B31" s="127"/>
      <c r="C31" s="127"/>
      <c r="D31" s="128"/>
      <c r="E31" s="57" t="s">
        <v>138</v>
      </c>
      <c r="F31" s="9" t="s">
        <v>30</v>
      </c>
      <c r="G31" s="9" t="s">
        <v>83</v>
      </c>
      <c r="H31" s="9" t="s">
        <v>87</v>
      </c>
      <c r="I31" s="9" t="s">
        <v>17</v>
      </c>
      <c r="J31" s="18" t="s">
        <v>88</v>
      </c>
      <c r="K31" s="5"/>
    </row>
    <row r="32" spans="1:11" s="14" customFormat="1" ht="12">
      <c r="A32" s="114" t="s">
        <v>89</v>
      </c>
      <c r="B32" s="127"/>
      <c r="C32" s="127"/>
      <c r="D32" s="128"/>
      <c r="E32" s="57" t="s">
        <v>138</v>
      </c>
      <c r="F32" s="9" t="s">
        <v>30</v>
      </c>
      <c r="G32" s="9" t="s">
        <v>83</v>
      </c>
      <c r="H32" s="9" t="s">
        <v>90</v>
      </c>
      <c r="I32" s="9" t="s">
        <v>17</v>
      </c>
      <c r="J32" s="20" t="s">
        <v>88</v>
      </c>
      <c r="K32" s="5"/>
    </row>
    <row r="33" spans="1:11" s="14" customFormat="1" ht="37.5" customHeight="1">
      <c r="A33" s="114" t="s">
        <v>91</v>
      </c>
      <c r="B33" s="127"/>
      <c r="C33" s="127"/>
      <c r="D33" s="128"/>
      <c r="E33" s="57" t="s">
        <v>138</v>
      </c>
      <c r="F33" s="9" t="s">
        <v>30</v>
      </c>
      <c r="G33" s="9" t="s">
        <v>83</v>
      </c>
      <c r="H33" s="9" t="s">
        <v>92</v>
      </c>
      <c r="I33" s="9" t="s">
        <v>17</v>
      </c>
      <c r="J33" s="18" t="s">
        <v>93</v>
      </c>
      <c r="K33" s="5"/>
    </row>
    <row r="34" spans="1:11" s="14" customFormat="1" ht="12">
      <c r="A34" s="114" t="s">
        <v>94</v>
      </c>
      <c r="B34" s="127"/>
      <c r="C34" s="127"/>
      <c r="D34" s="128"/>
      <c r="E34" s="57" t="s">
        <v>138</v>
      </c>
      <c r="F34" s="9" t="s">
        <v>30</v>
      </c>
      <c r="G34" s="9" t="s">
        <v>83</v>
      </c>
      <c r="H34" s="9" t="s">
        <v>92</v>
      </c>
      <c r="I34" s="9" t="s">
        <v>9</v>
      </c>
      <c r="J34" s="20" t="s">
        <v>93</v>
      </c>
      <c r="K34" s="5"/>
    </row>
    <row r="35" spans="1:11" s="14" customFormat="1" ht="12.75">
      <c r="A35" s="114" t="s">
        <v>84</v>
      </c>
      <c r="B35" s="115"/>
      <c r="C35" s="115"/>
      <c r="D35" s="116"/>
      <c r="E35" s="61" t="s">
        <v>138</v>
      </c>
      <c r="F35" s="89" t="s">
        <v>30</v>
      </c>
      <c r="G35" s="89" t="s">
        <v>83</v>
      </c>
      <c r="H35" s="89" t="s">
        <v>144</v>
      </c>
      <c r="I35" s="89" t="s">
        <v>9</v>
      </c>
      <c r="J35" s="18">
        <v>29.2</v>
      </c>
      <c r="K35" s="5"/>
    </row>
    <row r="36" spans="1:11" s="14" customFormat="1" ht="12.75">
      <c r="A36" s="114" t="s">
        <v>143</v>
      </c>
      <c r="B36" s="115"/>
      <c r="C36" s="115"/>
      <c r="D36" s="116"/>
      <c r="E36" s="61" t="s">
        <v>138</v>
      </c>
      <c r="F36" s="89" t="s">
        <v>30</v>
      </c>
      <c r="G36" s="89" t="s">
        <v>83</v>
      </c>
      <c r="H36" s="89" t="s">
        <v>144</v>
      </c>
      <c r="I36" s="89" t="s">
        <v>17</v>
      </c>
      <c r="J36" s="20">
        <v>29.2</v>
      </c>
      <c r="K36" s="5"/>
    </row>
    <row r="37" spans="1:11" s="14" customFormat="1" ht="12" customHeight="1">
      <c r="A37" s="129" t="s">
        <v>34</v>
      </c>
      <c r="B37" s="130"/>
      <c r="C37" s="130"/>
      <c r="D37" s="131"/>
      <c r="E37" s="58" t="s">
        <v>138</v>
      </c>
      <c r="F37" s="25" t="s">
        <v>18</v>
      </c>
      <c r="G37" s="25" t="s">
        <v>7</v>
      </c>
      <c r="H37" s="25" t="s">
        <v>8</v>
      </c>
      <c r="I37" s="25" t="s">
        <v>9</v>
      </c>
      <c r="J37" s="18">
        <f>SUM(J38+J42+J45)</f>
        <v>622.2</v>
      </c>
      <c r="K37" s="5"/>
    </row>
    <row r="38" spans="1:11" s="14" customFormat="1" ht="12">
      <c r="A38" s="132" t="s">
        <v>35</v>
      </c>
      <c r="B38" s="132"/>
      <c r="C38" s="132"/>
      <c r="D38" s="132"/>
      <c r="E38" s="59" t="s">
        <v>138</v>
      </c>
      <c r="F38" s="26" t="s">
        <v>18</v>
      </c>
      <c r="G38" s="26" t="s">
        <v>6</v>
      </c>
      <c r="H38" s="26" t="s">
        <v>8</v>
      </c>
      <c r="I38" s="26" t="s">
        <v>9</v>
      </c>
      <c r="J38" s="18">
        <v>40</v>
      </c>
      <c r="K38" s="5"/>
    </row>
    <row r="39" spans="1:11" s="14" customFormat="1" ht="12">
      <c r="A39" s="133" t="s">
        <v>84</v>
      </c>
      <c r="B39" s="134"/>
      <c r="C39" s="134"/>
      <c r="D39" s="135"/>
      <c r="E39" s="60" t="s">
        <v>138</v>
      </c>
      <c r="F39" s="26" t="s">
        <v>18</v>
      </c>
      <c r="G39" s="26" t="s">
        <v>6</v>
      </c>
      <c r="H39" s="26" t="s">
        <v>85</v>
      </c>
      <c r="I39" s="26" t="s">
        <v>9</v>
      </c>
      <c r="J39" s="20">
        <v>40</v>
      </c>
      <c r="K39" s="5"/>
    </row>
    <row r="40" spans="1:11" s="14" customFormat="1" ht="24" customHeight="1">
      <c r="A40" s="133" t="s">
        <v>95</v>
      </c>
      <c r="B40" s="134"/>
      <c r="C40" s="134"/>
      <c r="D40" s="135"/>
      <c r="E40" s="60" t="s">
        <v>138</v>
      </c>
      <c r="F40" s="26" t="s">
        <v>18</v>
      </c>
      <c r="G40" s="26" t="s">
        <v>6</v>
      </c>
      <c r="H40" s="26" t="s">
        <v>96</v>
      </c>
      <c r="I40" s="26" t="s">
        <v>17</v>
      </c>
      <c r="J40" s="20">
        <v>40</v>
      </c>
      <c r="K40" s="5"/>
    </row>
    <row r="41" spans="1:11" s="14" customFormat="1" ht="12">
      <c r="A41" s="101" t="s">
        <v>16</v>
      </c>
      <c r="B41" s="101"/>
      <c r="C41" s="101"/>
      <c r="D41" s="101"/>
      <c r="E41" s="61" t="s">
        <v>138</v>
      </c>
      <c r="F41" s="27" t="s">
        <v>18</v>
      </c>
      <c r="G41" s="27" t="s">
        <v>6</v>
      </c>
      <c r="H41" s="27" t="s">
        <v>96</v>
      </c>
      <c r="I41" s="27" t="s">
        <v>17</v>
      </c>
      <c r="J41" s="20">
        <v>40</v>
      </c>
      <c r="K41" s="5"/>
    </row>
    <row r="42" spans="1:11" s="14" customFormat="1" ht="12.75">
      <c r="A42" s="136" t="s">
        <v>36</v>
      </c>
      <c r="B42" s="136"/>
      <c r="C42" s="136"/>
      <c r="D42" s="136"/>
      <c r="E42" s="62" t="s">
        <v>138</v>
      </c>
      <c r="F42" s="27" t="s">
        <v>18</v>
      </c>
      <c r="G42" s="27" t="s">
        <v>24</v>
      </c>
      <c r="H42" s="27" t="s">
        <v>8</v>
      </c>
      <c r="I42" s="27" t="s">
        <v>9</v>
      </c>
      <c r="J42" s="18">
        <v>319.7</v>
      </c>
      <c r="K42" s="5"/>
    </row>
    <row r="43" spans="1:11" s="14" customFormat="1" ht="27.75" customHeight="1">
      <c r="A43" s="137" t="s">
        <v>97</v>
      </c>
      <c r="B43" s="137"/>
      <c r="C43" s="137"/>
      <c r="D43" s="137"/>
      <c r="E43" s="63" t="s">
        <v>138</v>
      </c>
      <c r="F43" s="27" t="s">
        <v>18</v>
      </c>
      <c r="G43" s="27" t="s">
        <v>24</v>
      </c>
      <c r="H43" s="27" t="s">
        <v>37</v>
      </c>
      <c r="I43" s="27" t="s">
        <v>17</v>
      </c>
      <c r="J43" s="20" t="s">
        <v>98</v>
      </c>
      <c r="K43" s="5"/>
    </row>
    <row r="44" spans="1:11" s="14" customFormat="1" ht="12">
      <c r="A44" s="101" t="s">
        <v>38</v>
      </c>
      <c r="B44" s="101"/>
      <c r="C44" s="101"/>
      <c r="D44" s="101"/>
      <c r="E44" s="61" t="s">
        <v>138</v>
      </c>
      <c r="F44" s="27" t="s">
        <v>18</v>
      </c>
      <c r="G44" s="27" t="s">
        <v>24</v>
      </c>
      <c r="H44" s="27" t="s">
        <v>39</v>
      </c>
      <c r="I44" s="27" t="s">
        <v>17</v>
      </c>
      <c r="J44" s="20" t="s">
        <v>98</v>
      </c>
      <c r="K44" s="5"/>
    </row>
    <row r="45" spans="1:11" s="14" customFormat="1" ht="12">
      <c r="A45" s="114" t="s">
        <v>99</v>
      </c>
      <c r="B45" s="127"/>
      <c r="C45" s="127"/>
      <c r="D45" s="128"/>
      <c r="E45" s="61" t="s">
        <v>138</v>
      </c>
      <c r="F45" s="27" t="s">
        <v>18</v>
      </c>
      <c r="G45" s="27" t="s">
        <v>24</v>
      </c>
      <c r="H45" s="27" t="s">
        <v>85</v>
      </c>
      <c r="I45" s="27" t="s">
        <v>9</v>
      </c>
      <c r="J45" s="18">
        <f>SUM(J47+J48)</f>
        <v>262.5</v>
      </c>
      <c r="K45" s="5"/>
    </row>
    <row r="46" spans="1:11" s="14" customFormat="1" ht="24.75" customHeight="1">
      <c r="A46" s="114" t="s">
        <v>100</v>
      </c>
      <c r="B46" s="127"/>
      <c r="C46" s="127"/>
      <c r="D46" s="128"/>
      <c r="E46" s="61" t="s">
        <v>138</v>
      </c>
      <c r="F46" s="27" t="s">
        <v>18</v>
      </c>
      <c r="G46" s="27" t="s">
        <v>24</v>
      </c>
      <c r="H46" s="27" t="s">
        <v>101</v>
      </c>
      <c r="I46" s="27" t="s">
        <v>17</v>
      </c>
      <c r="J46" s="20">
        <f>SUM(J47+J48)</f>
        <v>262.5</v>
      </c>
      <c r="K46" s="5"/>
    </row>
    <row r="47" spans="1:11" s="14" customFormat="1" ht="12">
      <c r="A47" s="114" t="s">
        <v>38</v>
      </c>
      <c r="B47" s="127"/>
      <c r="C47" s="127"/>
      <c r="D47" s="128"/>
      <c r="E47" s="61" t="s">
        <v>138</v>
      </c>
      <c r="F47" s="27" t="s">
        <v>18</v>
      </c>
      <c r="G47" s="27" t="s">
        <v>24</v>
      </c>
      <c r="H47" s="27" t="s">
        <v>101</v>
      </c>
      <c r="I47" s="27" t="s">
        <v>9</v>
      </c>
      <c r="J47" s="20">
        <v>257.5</v>
      </c>
      <c r="K47" s="5"/>
    </row>
    <row r="48" spans="1:11" s="14" customFormat="1" ht="50.25" customHeight="1">
      <c r="A48" s="114" t="s">
        <v>102</v>
      </c>
      <c r="B48" s="127"/>
      <c r="C48" s="127"/>
      <c r="D48" s="128"/>
      <c r="E48" s="61" t="s">
        <v>138</v>
      </c>
      <c r="F48" s="27" t="s">
        <v>18</v>
      </c>
      <c r="G48" s="27" t="s">
        <v>24</v>
      </c>
      <c r="H48" s="27" t="s">
        <v>103</v>
      </c>
      <c r="I48" s="27" t="s">
        <v>17</v>
      </c>
      <c r="J48" s="20">
        <v>5</v>
      </c>
      <c r="K48" s="5"/>
    </row>
    <row r="49" spans="1:11" s="13" customFormat="1" ht="12.75">
      <c r="A49" s="124" t="s">
        <v>42</v>
      </c>
      <c r="B49" s="138"/>
      <c r="C49" s="138"/>
      <c r="D49" s="139"/>
      <c r="E49" s="64" t="s">
        <v>138</v>
      </c>
      <c r="F49" s="25" t="s">
        <v>43</v>
      </c>
      <c r="G49" s="25" t="s">
        <v>7</v>
      </c>
      <c r="H49" s="25" t="s">
        <v>8</v>
      </c>
      <c r="I49" s="25" t="s">
        <v>9</v>
      </c>
      <c r="J49" s="18">
        <f>SUM(J57)</f>
        <v>392.8</v>
      </c>
      <c r="K49" s="6"/>
    </row>
    <row r="50" spans="1:11" s="14" customFormat="1" ht="12">
      <c r="A50" s="100" t="s">
        <v>44</v>
      </c>
      <c r="B50" s="100"/>
      <c r="C50" s="100"/>
      <c r="D50" s="100"/>
      <c r="E50" s="65" t="s">
        <v>138</v>
      </c>
      <c r="F50" s="28" t="s">
        <v>43</v>
      </c>
      <c r="G50" s="28" t="s">
        <v>6</v>
      </c>
      <c r="H50" s="28" t="s">
        <v>8</v>
      </c>
      <c r="I50" s="28" t="s">
        <v>9</v>
      </c>
      <c r="J50" s="20"/>
      <c r="K50" s="5"/>
    </row>
    <row r="51" spans="1:11" s="14" customFormat="1" ht="23.25" customHeight="1">
      <c r="A51" s="114" t="s">
        <v>104</v>
      </c>
      <c r="B51" s="127"/>
      <c r="C51" s="127"/>
      <c r="D51" s="128"/>
      <c r="E51" s="61" t="s">
        <v>138</v>
      </c>
      <c r="F51" s="28" t="s">
        <v>43</v>
      </c>
      <c r="G51" s="28" t="s">
        <v>6</v>
      </c>
      <c r="H51" s="28" t="s">
        <v>105</v>
      </c>
      <c r="I51" s="28" t="s">
        <v>9</v>
      </c>
      <c r="J51" s="20"/>
      <c r="K51" s="5"/>
    </row>
    <row r="52" spans="1:11" s="14" customFormat="1" ht="34.5" customHeight="1">
      <c r="A52" s="101" t="s">
        <v>45</v>
      </c>
      <c r="B52" s="113"/>
      <c r="C52" s="113"/>
      <c r="D52" s="113"/>
      <c r="E52" s="47" t="s">
        <v>138</v>
      </c>
      <c r="F52" s="10" t="s">
        <v>43</v>
      </c>
      <c r="G52" s="10" t="s">
        <v>6</v>
      </c>
      <c r="H52" s="10" t="s">
        <v>46</v>
      </c>
      <c r="I52" s="12" t="s">
        <v>9</v>
      </c>
      <c r="J52" s="20"/>
      <c r="K52" s="5"/>
    </row>
    <row r="53" spans="1:11" s="14" customFormat="1" ht="12">
      <c r="A53" s="101" t="s">
        <v>16</v>
      </c>
      <c r="B53" s="101"/>
      <c r="C53" s="101"/>
      <c r="D53" s="101"/>
      <c r="E53" s="48" t="s">
        <v>138</v>
      </c>
      <c r="F53" s="10" t="s">
        <v>43</v>
      </c>
      <c r="G53" s="10" t="s">
        <v>6</v>
      </c>
      <c r="H53" s="10" t="s">
        <v>46</v>
      </c>
      <c r="I53" s="12" t="s">
        <v>17</v>
      </c>
      <c r="J53" s="20"/>
      <c r="K53" s="5"/>
    </row>
    <row r="54" spans="1:11" s="14" customFormat="1" ht="12">
      <c r="A54" s="114" t="s">
        <v>99</v>
      </c>
      <c r="B54" s="127"/>
      <c r="C54" s="127"/>
      <c r="D54" s="128"/>
      <c r="E54" s="57" t="s">
        <v>138</v>
      </c>
      <c r="F54" s="10" t="s">
        <v>43</v>
      </c>
      <c r="G54" s="10" t="s">
        <v>6</v>
      </c>
      <c r="H54" s="10" t="s">
        <v>46</v>
      </c>
      <c r="I54" s="12" t="s">
        <v>17</v>
      </c>
      <c r="J54" s="20"/>
      <c r="K54" s="5"/>
    </row>
    <row r="55" spans="1:11" s="14" customFormat="1" ht="38.25" customHeight="1">
      <c r="A55" s="114" t="s">
        <v>106</v>
      </c>
      <c r="B55" s="127"/>
      <c r="C55" s="127"/>
      <c r="D55" s="128"/>
      <c r="E55" s="57" t="s">
        <v>138</v>
      </c>
      <c r="F55" s="10" t="s">
        <v>43</v>
      </c>
      <c r="G55" s="10" t="s">
        <v>6</v>
      </c>
      <c r="H55" s="10" t="s">
        <v>107</v>
      </c>
      <c r="I55" s="12" t="s">
        <v>17</v>
      </c>
      <c r="J55" s="20"/>
      <c r="K55" s="5"/>
    </row>
    <row r="56" spans="1:11" s="14" customFormat="1" ht="12">
      <c r="A56" s="114" t="s">
        <v>16</v>
      </c>
      <c r="B56" s="127"/>
      <c r="C56" s="127"/>
      <c r="D56" s="128"/>
      <c r="E56" s="57" t="s">
        <v>138</v>
      </c>
      <c r="F56" s="10" t="s">
        <v>43</v>
      </c>
      <c r="G56" s="10" t="s">
        <v>6</v>
      </c>
      <c r="H56" s="10" t="s">
        <v>107</v>
      </c>
      <c r="I56" s="12" t="s">
        <v>17</v>
      </c>
      <c r="J56" s="20"/>
      <c r="K56" s="5"/>
    </row>
    <row r="57" spans="1:11" s="14" customFormat="1" ht="12">
      <c r="A57" s="114" t="s">
        <v>108</v>
      </c>
      <c r="B57" s="127"/>
      <c r="C57" s="127"/>
      <c r="D57" s="128"/>
      <c r="E57" s="57" t="s">
        <v>138</v>
      </c>
      <c r="F57" s="10" t="s">
        <v>109</v>
      </c>
      <c r="G57" s="10" t="s">
        <v>11</v>
      </c>
      <c r="H57" s="10" t="s">
        <v>85</v>
      </c>
      <c r="I57" s="12" t="s">
        <v>17</v>
      </c>
      <c r="J57" s="18">
        <f>SUM(J59+J61)</f>
        <v>392.8</v>
      </c>
      <c r="K57" s="5"/>
    </row>
    <row r="58" spans="1:11" s="14" customFormat="1" ht="12">
      <c r="A58" s="114" t="s">
        <v>99</v>
      </c>
      <c r="B58" s="127"/>
      <c r="C58" s="127"/>
      <c r="D58" s="128"/>
      <c r="E58" s="57" t="s">
        <v>138</v>
      </c>
      <c r="F58" s="10" t="s">
        <v>109</v>
      </c>
      <c r="G58" s="10" t="s">
        <v>11</v>
      </c>
      <c r="H58" s="10" t="s">
        <v>85</v>
      </c>
      <c r="I58" s="12" t="s">
        <v>17</v>
      </c>
      <c r="J58" s="20">
        <f>SUM(J59+J61)</f>
        <v>392.8</v>
      </c>
      <c r="K58" s="5"/>
    </row>
    <row r="59" spans="1:11" s="14" customFormat="1" ht="26.25" customHeight="1">
      <c r="A59" s="114" t="s">
        <v>110</v>
      </c>
      <c r="B59" s="127"/>
      <c r="C59" s="127"/>
      <c r="D59" s="128"/>
      <c r="E59" s="57" t="s">
        <v>138</v>
      </c>
      <c r="F59" s="10" t="s">
        <v>43</v>
      </c>
      <c r="G59" s="10" t="s">
        <v>11</v>
      </c>
      <c r="H59" s="10" t="s">
        <v>111</v>
      </c>
      <c r="I59" s="12" t="s">
        <v>17</v>
      </c>
      <c r="J59" s="18">
        <v>382.8</v>
      </c>
      <c r="K59" s="5"/>
    </row>
    <row r="60" spans="1:11" s="14" customFormat="1" ht="12">
      <c r="A60" s="114" t="s">
        <v>16</v>
      </c>
      <c r="B60" s="127"/>
      <c r="C60" s="127"/>
      <c r="D60" s="128"/>
      <c r="E60" s="57" t="s">
        <v>138</v>
      </c>
      <c r="F60" s="10" t="s">
        <v>43</v>
      </c>
      <c r="G60" s="10" t="s">
        <v>11</v>
      </c>
      <c r="H60" s="10" t="s">
        <v>111</v>
      </c>
      <c r="I60" s="12" t="s">
        <v>17</v>
      </c>
      <c r="J60" s="20">
        <v>382.8</v>
      </c>
      <c r="K60" s="5"/>
    </row>
    <row r="61" spans="1:11" s="14" customFormat="1" ht="30" customHeight="1">
      <c r="A61" s="114" t="s">
        <v>112</v>
      </c>
      <c r="B61" s="127"/>
      <c r="C61" s="127"/>
      <c r="D61" s="128"/>
      <c r="E61" s="57" t="s">
        <v>138</v>
      </c>
      <c r="F61" s="10" t="s">
        <v>43</v>
      </c>
      <c r="G61" s="10" t="s">
        <v>11</v>
      </c>
      <c r="H61" s="10" t="s">
        <v>113</v>
      </c>
      <c r="I61" s="12" t="s">
        <v>17</v>
      </c>
      <c r="J61" s="18">
        <v>10</v>
      </c>
      <c r="K61" s="5"/>
    </row>
    <row r="62" spans="1:11" s="14" customFormat="1" ht="12.75" customHeight="1">
      <c r="A62" s="114" t="s">
        <v>16</v>
      </c>
      <c r="B62" s="115"/>
      <c r="C62" s="115"/>
      <c r="D62" s="116"/>
      <c r="E62" s="49" t="s">
        <v>138</v>
      </c>
      <c r="F62" s="10" t="s">
        <v>43</v>
      </c>
      <c r="G62" s="10" t="s">
        <v>11</v>
      </c>
      <c r="H62" s="10" t="s">
        <v>113</v>
      </c>
      <c r="I62" s="12" t="s">
        <v>17</v>
      </c>
      <c r="J62" s="20">
        <v>10</v>
      </c>
      <c r="K62" s="5"/>
    </row>
    <row r="63" spans="1:11" s="14" customFormat="1" ht="12">
      <c r="A63" s="102" t="s">
        <v>47</v>
      </c>
      <c r="B63" s="102"/>
      <c r="C63" s="102"/>
      <c r="D63" s="102"/>
      <c r="E63" s="24" t="s">
        <v>138</v>
      </c>
      <c r="F63" s="29" t="s">
        <v>43</v>
      </c>
      <c r="G63" s="29" t="s">
        <v>30</v>
      </c>
      <c r="H63" s="29" t="s">
        <v>8</v>
      </c>
      <c r="I63" s="29" t="s">
        <v>9</v>
      </c>
      <c r="J63" s="18">
        <f>SUM(J73+J64)</f>
        <v>247.5</v>
      </c>
      <c r="K63" s="5"/>
    </row>
    <row r="64" spans="1:11" s="14" customFormat="1" ht="12">
      <c r="A64" s="114" t="s">
        <v>47</v>
      </c>
      <c r="B64" s="127"/>
      <c r="C64" s="127"/>
      <c r="D64" s="128"/>
      <c r="E64" s="57" t="s">
        <v>138</v>
      </c>
      <c r="F64" s="30" t="s">
        <v>43</v>
      </c>
      <c r="G64" s="30" t="s">
        <v>30</v>
      </c>
      <c r="H64" s="30" t="s">
        <v>114</v>
      </c>
      <c r="I64" s="30" t="s">
        <v>9</v>
      </c>
      <c r="J64" s="20"/>
      <c r="K64" s="5"/>
    </row>
    <row r="65" spans="1:11" s="14" customFormat="1" ht="12">
      <c r="A65" s="101" t="s">
        <v>48</v>
      </c>
      <c r="B65" s="101"/>
      <c r="C65" s="101"/>
      <c r="D65" s="101"/>
      <c r="E65" s="48" t="s">
        <v>138</v>
      </c>
      <c r="F65" s="10" t="s">
        <v>43</v>
      </c>
      <c r="G65" s="10" t="s">
        <v>30</v>
      </c>
      <c r="H65" s="10" t="s">
        <v>49</v>
      </c>
      <c r="I65" s="10" t="s">
        <v>9</v>
      </c>
      <c r="J65" s="31"/>
      <c r="K65" s="5"/>
    </row>
    <row r="66" spans="1:11" s="14" customFormat="1" ht="12" customHeight="1">
      <c r="A66" s="101" t="s">
        <v>16</v>
      </c>
      <c r="B66" s="101"/>
      <c r="C66" s="101"/>
      <c r="D66" s="101"/>
      <c r="E66" s="48" t="s">
        <v>138</v>
      </c>
      <c r="F66" s="10" t="s">
        <v>43</v>
      </c>
      <c r="G66" s="10" t="s">
        <v>30</v>
      </c>
      <c r="H66" s="10" t="s">
        <v>49</v>
      </c>
      <c r="I66" s="10" t="s">
        <v>17</v>
      </c>
      <c r="J66" s="31"/>
      <c r="K66" s="5"/>
    </row>
    <row r="67" spans="1:11" s="14" customFormat="1" ht="12" customHeight="1">
      <c r="A67" s="101" t="s">
        <v>51</v>
      </c>
      <c r="B67" s="101"/>
      <c r="C67" s="101"/>
      <c r="D67" s="101"/>
      <c r="E67" s="48" t="s">
        <v>138</v>
      </c>
      <c r="F67" s="10" t="s">
        <v>43</v>
      </c>
      <c r="G67" s="10" t="s">
        <v>30</v>
      </c>
      <c r="H67" s="10" t="s">
        <v>50</v>
      </c>
      <c r="I67" s="10" t="s">
        <v>9</v>
      </c>
      <c r="J67" s="20"/>
      <c r="K67" s="5"/>
    </row>
    <row r="68" spans="1:11" s="14" customFormat="1" ht="12">
      <c r="A68" s="101" t="s">
        <v>16</v>
      </c>
      <c r="B68" s="101"/>
      <c r="C68" s="101"/>
      <c r="D68" s="101"/>
      <c r="E68" s="48" t="s">
        <v>138</v>
      </c>
      <c r="F68" s="10" t="s">
        <v>43</v>
      </c>
      <c r="G68" s="10" t="s">
        <v>30</v>
      </c>
      <c r="H68" s="10" t="s">
        <v>52</v>
      </c>
      <c r="I68" s="10" t="s">
        <v>17</v>
      </c>
      <c r="J68" s="20"/>
      <c r="K68" s="5"/>
    </row>
    <row r="69" spans="1:11" s="14" customFormat="1" ht="12">
      <c r="A69" s="101" t="s">
        <v>53</v>
      </c>
      <c r="B69" s="101"/>
      <c r="C69" s="101"/>
      <c r="D69" s="101"/>
      <c r="E69" s="48" t="s">
        <v>138</v>
      </c>
      <c r="F69" s="10" t="s">
        <v>43</v>
      </c>
      <c r="G69" s="10" t="s">
        <v>30</v>
      </c>
      <c r="H69" s="10" t="s">
        <v>52</v>
      </c>
      <c r="I69" s="10" t="s">
        <v>9</v>
      </c>
      <c r="J69" s="20"/>
      <c r="K69" s="5"/>
    </row>
    <row r="70" spans="1:11" s="14" customFormat="1" ht="12">
      <c r="A70" s="101" t="s">
        <v>16</v>
      </c>
      <c r="B70" s="101"/>
      <c r="C70" s="101"/>
      <c r="D70" s="101"/>
      <c r="E70" s="48" t="s">
        <v>138</v>
      </c>
      <c r="F70" s="10" t="s">
        <v>43</v>
      </c>
      <c r="G70" s="10" t="s">
        <v>30</v>
      </c>
      <c r="H70" s="10" t="s">
        <v>54</v>
      </c>
      <c r="I70" s="10" t="s">
        <v>17</v>
      </c>
      <c r="J70" s="20"/>
      <c r="K70" s="5"/>
    </row>
    <row r="71" spans="1:11" s="14" customFormat="1" ht="23.25" customHeight="1">
      <c r="A71" s="101" t="s">
        <v>55</v>
      </c>
      <c r="B71" s="101"/>
      <c r="C71" s="101"/>
      <c r="D71" s="101"/>
      <c r="E71" s="48" t="s">
        <v>138</v>
      </c>
      <c r="F71" s="10" t="s">
        <v>43</v>
      </c>
      <c r="G71" s="10" t="s">
        <v>30</v>
      </c>
      <c r="H71" s="10" t="s">
        <v>56</v>
      </c>
      <c r="I71" s="10" t="s">
        <v>9</v>
      </c>
      <c r="J71" s="20"/>
      <c r="K71" s="5"/>
    </row>
    <row r="72" spans="1:11" s="14" customFormat="1" ht="15.75" customHeight="1">
      <c r="A72" s="101" t="s">
        <v>16</v>
      </c>
      <c r="B72" s="101"/>
      <c r="C72" s="101"/>
      <c r="D72" s="101"/>
      <c r="E72" s="48" t="s">
        <v>138</v>
      </c>
      <c r="F72" s="10" t="s">
        <v>43</v>
      </c>
      <c r="G72" s="10" t="s">
        <v>30</v>
      </c>
      <c r="H72" s="10" t="s">
        <v>56</v>
      </c>
      <c r="I72" s="10" t="s">
        <v>17</v>
      </c>
      <c r="J72" s="20"/>
      <c r="K72" s="5"/>
    </row>
    <row r="73" spans="1:11" s="14" customFormat="1" ht="15.75" customHeight="1">
      <c r="A73" s="114" t="s">
        <v>99</v>
      </c>
      <c r="B73" s="115"/>
      <c r="C73" s="115"/>
      <c r="D73" s="116"/>
      <c r="E73" s="49" t="s">
        <v>138</v>
      </c>
      <c r="F73" s="10" t="s">
        <v>43</v>
      </c>
      <c r="G73" s="10" t="s">
        <v>30</v>
      </c>
      <c r="H73" s="10" t="s">
        <v>85</v>
      </c>
      <c r="I73" s="10" t="s">
        <v>17</v>
      </c>
      <c r="J73" s="18">
        <v>247.5</v>
      </c>
      <c r="K73" s="5"/>
    </row>
    <row r="74" spans="1:11" s="14" customFormat="1" ht="28.5" customHeight="1">
      <c r="A74" s="114" t="s">
        <v>115</v>
      </c>
      <c r="B74" s="115"/>
      <c r="C74" s="115"/>
      <c r="D74" s="116"/>
      <c r="E74" s="49" t="s">
        <v>138</v>
      </c>
      <c r="F74" s="10" t="s">
        <v>43</v>
      </c>
      <c r="G74" s="10" t="s">
        <v>30</v>
      </c>
      <c r="H74" s="10" t="s">
        <v>116</v>
      </c>
      <c r="I74" s="10" t="s">
        <v>17</v>
      </c>
      <c r="J74" s="20"/>
      <c r="K74" s="5"/>
    </row>
    <row r="75" spans="1:11" s="14" customFormat="1" ht="15.75" customHeight="1">
      <c r="A75" s="114" t="s">
        <v>16</v>
      </c>
      <c r="B75" s="115"/>
      <c r="C75" s="115"/>
      <c r="D75" s="116"/>
      <c r="E75" s="49" t="s">
        <v>138</v>
      </c>
      <c r="F75" s="10" t="s">
        <v>43</v>
      </c>
      <c r="G75" s="10" t="s">
        <v>30</v>
      </c>
      <c r="H75" s="10" t="s">
        <v>116</v>
      </c>
      <c r="I75" s="10" t="s">
        <v>17</v>
      </c>
      <c r="J75" s="20"/>
      <c r="K75" s="5"/>
    </row>
    <row r="76" spans="1:11" s="14" customFormat="1" ht="30" customHeight="1">
      <c r="A76" s="114" t="s">
        <v>117</v>
      </c>
      <c r="B76" s="115"/>
      <c r="C76" s="115"/>
      <c r="D76" s="116"/>
      <c r="E76" s="49" t="s">
        <v>138</v>
      </c>
      <c r="F76" s="10" t="s">
        <v>43</v>
      </c>
      <c r="G76" s="10" t="s">
        <v>30</v>
      </c>
      <c r="H76" s="10" t="s">
        <v>90</v>
      </c>
      <c r="I76" s="10" t="s">
        <v>17</v>
      </c>
      <c r="J76" s="18">
        <v>247.5</v>
      </c>
      <c r="K76" s="5"/>
    </row>
    <row r="77" spans="1:11" s="14" customFormat="1" ht="15.75" customHeight="1">
      <c r="A77" s="114" t="s">
        <v>16</v>
      </c>
      <c r="B77" s="115"/>
      <c r="C77" s="115"/>
      <c r="D77" s="116"/>
      <c r="E77" s="49" t="s">
        <v>138</v>
      </c>
      <c r="F77" s="10" t="s">
        <v>43</v>
      </c>
      <c r="G77" s="10" t="s">
        <v>30</v>
      </c>
      <c r="H77" s="10" t="s">
        <v>90</v>
      </c>
      <c r="I77" s="10" t="s">
        <v>17</v>
      </c>
      <c r="J77" s="20">
        <v>247.5</v>
      </c>
      <c r="K77" s="5"/>
    </row>
    <row r="78" spans="1:11" s="14" customFormat="1" ht="39" customHeight="1">
      <c r="A78" s="114" t="s">
        <v>118</v>
      </c>
      <c r="B78" s="115"/>
      <c r="C78" s="115"/>
      <c r="D78" s="116"/>
      <c r="E78" s="49" t="s">
        <v>138</v>
      </c>
      <c r="F78" s="10" t="s">
        <v>43</v>
      </c>
      <c r="G78" s="10" t="s">
        <v>30</v>
      </c>
      <c r="H78" s="10" t="s">
        <v>119</v>
      </c>
      <c r="I78" s="10" t="s">
        <v>17</v>
      </c>
      <c r="J78" s="20"/>
      <c r="K78" s="5"/>
    </row>
    <row r="79" spans="1:11" s="14" customFormat="1" ht="15.75" customHeight="1">
      <c r="A79" s="114" t="s">
        <v>16</v>
      </c>
      <c r="B79" s="115"/>
      <c r="C79" s="115"/>
      <c r="D79" s="116"/>
      <c r="E79" s="49" t="s">
        <v>138</v>
      </c>
      <c r="F79" s="10" t="s">
        <v>43</v>
      </c>
      <c r="G79" s="10" t="s">
        <v>30</v>
      </c>
      <c r="H79" s="10" t="s">
        <v>119</v>
      </c>
      <c r="I79" s="10" t="s">
        <v>17</v>
      </c>
      <c r="J79" s="20"/>
      <c r="K79" s="5"/>
    </row>
    <row r="80" spans="1:11" s="14" customFormat="1" ht="12">
      <c r="A80" s="124" t="s">
        <v>74</v>
      </c>
      <c r="B80" s="125"/>
      <c r="C80" s="125"/>
      <c r="D80" s="126"/>
      <c r="E80" s="56" t="s">
        <v>138</v>
      </c>
      <c r="F80" s="11" t="s">
        <v>57</v>
      </c>
      <c r="G80" s="11" t="s">
        <v>7</v>
      </c>
      <c r="H80" s="11" t="s">
        <v>8</v>
      </c>
      <c r="I80" s="11" t="s">
        <v>9</v>
      </c>
      <c r="J80" s="18">
        <f>SUM(J81)</f>
        <v>968.6</v>
      </c>
      <c r="K80" s="5"/>
    </row>
    <row r="81" spans="1:11" s="14" customFormat="1" ht="12">
      <c r="A81" s="124" t="s">
        <v>75</v>
      </c>
      <c r="B81" s="125"/>
      <c r="C81" s="125"/>
      <c r="D81" s="126"/>
      <c r="E81" s="66" t="s">
        <v>138</v>
      </c>
      <c r="F81" s="32" t="s">
        <v>57</v>
      </c>
      <c r="G81" s="32" t="s">
        <v>18</v>
      </c>
      <c r="H81" s="32" t="s">
        <v>8</v>
      </c>
      <c r="I81" s="32" t="s">
        <v>9</v>
      </c>
      <c r="J81" s="18">
        <v>968.6</v>
      </c>
      <c r="K81" s="5"/>
    </row>
    <row r="82" spans="1:11" s="14" customFormat="1" ht="27" customHeight="1">
      <c r="A82" s="114" t="s">
        <v>64</v>
      </c>
      <c r="B82" s="127"/>
      <c r="C82" s="127"/>
      <c r="D82" s="128"/>
      <c r="E82" s="57" t="s">
        <v>138</v>
      </c>
      <c r="F82" s="10" t="s">
        <v>57</v>
      </c>
      <c r="G82" s="10" t="s">
        <v>18</v>
      </c>
      <c r="H82" s="10" t="s">
        <v>65</v>
      </c>
      <c r="I82" s="10" t="s">
        <v>9</v>
      </c>
      <c r="J82" s="20">
        <v>968.6</v>
      </c>
      <c r="K82" s="5"/>
    </row>
    <row r="83" spans="1:11" s="14" customFormat="1" ht="12" customHeight="1">
      <c r="A83" s="114" t="s">
        <v>38</v>
      </c>
      <c r="B83" s="127"/>
      <c r="C83" s="127"/>
      <c r="D83" s="128"/>
      <c r="E83" s="57" t="s">
        <v>138</v>
      </c>
      <c r="F83" s="10" t="s">
        <v>57</v>
      </c>
      <c r="G83" s="10" t="s">
        <v>18</v>
      </c>
      <c r="H83" s="10" t="s">
        <v>66</v>
      </c>
      <c r="I83" s="10" t="s">
        <v>9</v>
      </c>
      <c r="J83" s="20">
        <v>968.6</v>
      </c>
      <c r="K83" s="5"/>
    </row>
    <row r="84" spans="1:11" s="14" customFormat="1" ht="12" customHeight="1">
      <c r="A84" s="114" t="s">
        <v>40</v>
      </c>
      <c r="B84" s="127"/>
      <c r="C84" s="127"/>
      <c r="D84" s="128"/>
      <c r="E84" s="57" t="s">
        <v>138</v>
      </c>
      <c r="F84" s="10" t="s">
        <v>57</v>
      </c>
      <c r="G84" s="10" t="s">
        <v>18</v>
      </c>
      <c r="H84" s="10" t="s">
        <v>66</v>
      </c>
      <c r="I84" s="10" t="s">
        <v>41</v>
      </c>
      <c r="J84" s="20">
        <v>968.6</v>
      </c>
      <c r="K84" s="5"/>
    </row>
    <row r="85" spans="1:11" s="13" customFormat="1" ht="12" customHeight="1">
      <c r="A85" s="124" t="s">
        <v>120</v>
      </c>
      <c r="B85" s="138"/>
      <c r="C85" s="138"/>
      <c r="D85" s="139"/>
      <c r="E85" s="67" t="s">
        <v>138</v>
      </c>
      <c r="F85" s="11" t="s">
        <v>68</v>
      </c>
      <c r="G85" s="11" t="s">
        <v>7</v>
      </c>
      <c r="H85" s="11" t="s">
        <v>8</v>
      </c>
      <c r="I85" s="11" t="s">
        <v>9</v>
      </c>
      <c r="J85" s="18">
        <v>191</v>
      </c>
      <c r="K85" s="6"/>
    </row>
    <row r="86" spans="1:11" s="14" customFormat="1" ht="12" customHeight="1">
      <c r="A86" s="97" t="s">
        <v>69</v>
      </c>
      <c r="B86" s="140"/>
      <c r="C86" s="140"/>
      <c r="D86" s="141"/>
      <c r="E86" s="68" t="s">
        <v>138</v>
      </c>
      <c r="F86" s="10" t="s">
        <v>68</v>
      </c>
      <c r="G86" s="10" t="s">
        <v>6</v>
      </c>
      <c r="H86" s="10" t="s">
        <v>8</v>
      </c>
      <c r="I86" s="10" t="s">
        <v>9</v>
      </c>
      <c r="J86" s="18">
        <v>191</v>
      </c>
      <c r="K86" s="5"/>
    </row>
    <row r="87" spans="1:11" s="14" customFormat="1" ht="12" customHeight="1">
      <c r="A87" s="97" t="s">
        <v>121</v>
      </c>
      <c r="B87" s="98"/>
      <c r="C87" s="98"/>
      <c r="D87" s="99"/>
      <c r="E87" s="69" t="s">
        <v>138</v>
      </c>
      <c r="F87" s="27" t="s">
        <v>68</v>
      </c>
      <c r="G87" s="27" t="s">
        <v>6</v>
      </c>
      <c r="H87" s="10" t="s">
        <v>122</v>
      </c>
      <c r="I87" s="10" t="s">
        <v>9</v>
      </c>
      <c r="J87" s="20">
        <v>191</v>
      </c>
      <c r="K87" s="5"/>
    </row>
    <row r="88" spans="1:11" s="14" customFormat="1" ht="26.25" customHeight="1">
      <c r="A88" s="97" t="s">
        <v>123</v>
      </c>
      <c r="B88" s="140"/>
      <c r="C88" s="140"/>
      <c r="D88" s="141"/>
      <c r="E88" s="63" t="s">
        <v>138</v>
      </c>
      <c r="F88" s="27" t="s">
        <v>68</v>
      </c>
      <c r="G88" s="27" t="s">
        <v>6</v>
      </c>
      <c r="H88" s="10" t="s">
        <v>71</v>
      </c>
      <c r="I88" s="10" t="s">
        <v>9</v>
      </c>
      <c r="J88" s="18"/>
      <c r="K88" s="5"/>
    </row>
    <row r="89" spans="1:11" s="14" customFormat="1" ht="13.5" customHeight="1">
      <c r="A89" s="142" t="s">
        <v>70</v>
      </c>
      <c r="B89" s="143"/>
      <c r="C89" s="143"/>
      <c r="D89" s="144"/>
      <c r="E89" s="70" t="s">
        <v>138</v>
      </c>
      <c r="F89" s="27" t="s">
        <v>68</v>
      </c>
      <c r="G89" s="27" t="s">
        <v>6</v>
      </c>
      <c r="H89" s="10" t="s">
        <v>71</v>
      </c>
      <c r="I89" s="10" t="s">
        <v>72</v>
      </c>
      <c r="J89" s="20"/>
      <c r="K89" s="5"/>
    </row>
    <row r="90" spans="1:11" s="14" customFormat="1" ht="13.5" customHeight="1">
      <c r="A90" s="97" t="s">
        <v>124</v>
      </c>
      <c r="B90" s="98"/>
      <c r="C90" s="98"/>
      <c r="D90" s="99"/>
      <c r="E90" s="73" t="s">
        <v>138</v>
      </c>
      <c r="F90" s="10" t="s">
        <v>68</v>
      </c>
      <c r="G90" s="27" t="s">
        <v>125</v>
      </c>
      <c r="H90" s="33" t="s">
        <v>8</v>
      </c>
      <c r="I90" s="33" t="s">
        <v>9</v>
      </c>
      <c r="J90" s="34"/>
      <c r="K90" s="5"/>
    </row>
    <row r="91" spans="1:11" s="14" customFormat="1" ht="13.5" customHeight="1">
      <c r="A91" s="97" t="s">
        <v>126</v>
      </c>
      <c r="B91" s="98"/>
      <c r="C91" s="98"/>
      <c r="D91" s="99"/>
      <c r="E91" s="73" t="s">
        <v>138</v>
      </c>
      <c r="F91" s="10" t="s">
        <v>68</v>
      </c>
      <c r="G91" s="27" t="s">
        <v>125</v>
      </c>
      <c r="H91" s="33" t="s">
        <v>127</v>
      </c>
      <c r="I91" s="33" t="s">
        <v>9</v>
      </c>
      <c r="J91" s="34"/>
      <c r="K91" s="5"/>
    </row>
    <row r="92" spans="1:11" s="14" customFormat="1" ht="13.5" customHeight="1">
      <c r="A92" s="97" t="s">
        <v>128</v>
      </c>
      <c r="B92" s="98"/>
      <c r="C92" s="98"/>
      <c r="D92" s="99"/>
      <c r="E92" s="73" t="s">
        <v>138</v>
      </c>
      <c r="F92" s="10" t="s">
        <v>68</v>
      </c>
      <c r="G92" s="27" t="s">
        <v>125</v>
      </c>
      <c r="H92" s="33" t="s">
        <v>129</v>
      </c>
      <c r="I92" s="33" t="s">
        <v>9</v>
      </c>
      <c r="J92" s="34"/>
      <c r="K92" s="5"/>
    </row>
    <row r="93" spans="1:11" s="14" customFormat="1" ht="13.5" customHeight="1">
      <c r="A93" s="97" t="s">
        <v>130</v>
      </c>
      <c r="B93" s="98"/>
      <c r="C93" s="98"/>
      <c r="D93" s="99"/>
      <c r="E93" s="73" t="s">
        <v>138</v>
      </c>
      <c r="F93" s="10" t="s">
        <v>68</v>
      </c>
      <c r="G93" s="27" t="s">
        <v>125</v>
      </c>
      <c r="H93" s="33" t="s">
        <v>129</v>
      </c>
      <c r="I93" s="33" t="s">
        <v>131</v>
      </c>
      <c r="J93" s="34"/>
      <c r="K93" s="5"/>
    </row>
    <row r="94" spans="1:11" s="14" customFormat="1" ht="13.5" customHeight="1">
      <c r="A94" s="102" t="s">
        <v>132</v>
      </c>
      <c r="B94" s="102"/>
      <c r="C94" s="102"/>
      <c r="D94" s="102"/>
      <c r="E94" s="71" t="s">
        <v>138</v>
      </c>
      <c r="F94" s="35" t="s">
        <v>73</v>
      </c>
      <c r="G94" s="11" t="s">
        <v>7</v>
      </c>
      <c r="H94" s="36" t="s">
        <v>8</v>
      </c>
      <c r="I94" s="36" t="s">
        <v>9</v>
      </c>
      <c r="J94" s="37">
        <v>78.6</v>
      </c>
      <c r="K94" s="5"/>
    </row>
    <row r="95" spans="1:11" s="14" customFormat="1" ht="12" customHeight="1">
      <c r="A95" s="145" t="s">
        <v>132</v>
      </c>
      <c r="B95" s="145"/>
      <c r="C95" s="145"/>
      <c r="D95" s="145"/>
      <c r="E95" s="72" t="s">
        <v>138</v>
      </c>
      <c r="F95" s="38" t="s">
        <v>73</v>
      </c>
      <c r="G95" s="27" t="s">
        <v>6</v>
      </c>
      <c r="H95" s="10" t="s">
        <v>8</v>
      </c>
      <c r="I95" s="10" t="s">
        <v>9</v>
      </c>
      <c r="J95" s="20">
        <v>78.6</v>
      </c>
      <c r="K95" s="5"/>
    </row>
    <row r="96" spans="1:11" s="14" customFormat="1" ht="30" customHeight="1">
      <c r="A96" s="97" t="s">
        <v>67</v>
      </c>
      <c r="B96" s="140"/>
      <c r="C96" s="140"/>
      <c r="D96" s="141"/>
      <c r="E96" s="68" t="s">
        <v>138</v>
      </c>
      <c r="F96" s="38" t="s">
        <v>73</v>
      </c>
      <c r="G96" s="27" t="s">
        <v>6</v>
      </c>
      <c r="H96" s="10" t="s">
        <v>145</v>
      </c>
      <c r="I96" s="10" t="s">
        <v>9</v>
      </c>
      <c r="J96" s="23">
        <v>78.6</v>
      </c>
      <c r="K96" s="5"/>
    </row>
    <row r="97" spans="1:11" s="14" customFormat="1" ht="23.25" customHeight="1">
      <c r="A97" s="97" t="s">
        <v>133</v>
      </c>
      <c r="B97" s="140"/>
      <c r="C97" s="140"/>
      <c r="D97" s="141"/>
      <c r="E97" s="68" t="s">
        <v>138</v>
      </c>
      <c r="F97" s="38" t="s">
        <v>73</v>
      </c>
      <c r="G97" s="27" t="s">
        <v>6</v>
      </c>
      <c r="H97" s="10" t="s">
        <v>145</v>
      </c>
      <c r="I97" s="10" t="s">
        <v>9</v>
      </c>
      <c r="J97" s="20">
        <v>78.6</v>
      </c>
      <c r="K97" s="5"/>
    </row>
    <row r="98" spans="1:11" s="14" customFormat="1" ht="15.75" customHeight="1">
      <c r="A98" s="97" t="s">
        <v>134</v>
      </c>
      <c r="B98" s="98"/>
      <c r="C98" s="98"/>
      <c r="D98" s="99"/>
      <c r="E98" s="69" t="s">
        <v>138</v>
      </c>
      <c r="F98" s="27" t="s">
        <v>73</v>
      </c>
      <c r="G98" s="27" t="s">
        <v>6</v>
      </c>
      <c r="H98" s="10" t="s">
        <v>145</v>
      </c>
      <c r="I98" s="10" t="s">
        <v>17</v>
      </c>
      <c r="J98" s="20">
        <v>78.6</v>
      </c>
      <c r="K98" s="5"/>
    </row>
    <row r="99" spans="1:11" s="86" customFormat="1" ht="15.75" customHeight="1">
      <c r="A99" s="149" t="s">
        <v>139</v>
      </c>
      <c r="B99" s="150"/>
      <c r="C99" s="150"/>
      <c r="D99" s="151"/>
      <c r="E99" s="87" t="s">
        <v>138</v>
      </c>
      <c r="F99" s="82"/>
      <c r="G99" s="82"/>
      <c r="H99" s="82"/>
      <c r="I99" s="83"/>
      <c r="J99" s="84">
        <f>SUM(J100+J104)</f>
        <v>1547.4</v>
      </c>
      <c r="K99" s="85"/>
    </row>
    <row r="100" spans="1:11" s="13" customFormat="1" ht="15.75" customHeight="1">
      <c r="A100" s="94" t="s">
        <v>58</v>
      </c>
      <c r="B100" s="95"/>
      <c r="C100" s="95"/>
      <c r="D100" s="96"/>
      <c r="E100" s="79" t="s">
        <v>138</v>
      </c>
      <c r="F100" s="11" t="s">
        <v>57</v>
      </c>
      <c r="G100" s="11" t="s">
        <v>7</v>
      </c>
      <c r="H100" s="11" t="s">
        <v>8</v>
      </c>
      <c r="I100" s="80" t="s">
        <v>9</v>
      </c>
      <c r="J100" s="18">
        <v>1136.8</v>
      </c>
      <c r="K100" s="6"/>
    </row>
    <row r="101" spans="1:11" s="14" customFormat="1" ht="30.75" customHeight="1">
      <c r="A101" s="97" t="s">
        <v>140</v>
      </c>
      <c r="B101" s="98"/>
      <c r="C101" s="98"/>
      <c r="D101" s="99"/>
      <c r="E101" s="73" t="s">
        <v>138</v>
      </c>
      <c r="F101" s="10" t="s">
        <v>57</v>
      </c>
      <c r="G101" s="10" t="s">
        <v>6</v>
      </c>
      <c r="H101" s="10" t="s">
        <v>59</v>
      </c>
      <c r="I101" s="38" t="s">
        <v>9</v>
      </c>
      <c r="J101" s="20">
        <v>1136.8</v>
      </c>
      <c r="K101" s="5"/>
    </row>
    <row r="102" spans="1:11" s="14" customFormat="1" ht="15.75" customHeight="1">
      <c r="A102" s="97" t="s">
        <v>38</v>
      </c>
      <c r="B102" s="98"/>
      <c r="C102" s="98"/>
      <c r="D102" s="99"/>
      <c r="E102" s="73" t="s">
        <v>138</v>
      </c>
      <c r="F102" s="10" t="s">
        <v>57</v>
      </c>
      <c r="G102" s="10" t="s">
        <v>6</v>
      </c>
      <c r="H102" s="10" t="s">
        <v>60</v>
      </c>
      <c r="I102" s="38" t="s">
        <v>9</v>
      </c>
      <c r="J102" s="20">
        <v>1136.8</v>
      </c>
      <c r="K102" s="5"/>
    </row>
    <row r="103" spans="1:11" s="14" customFormat="1" ht="15.75" customHeight="1">
      <c r="A103" s="97" t="s">
        <v>40</v>
      </c>
      <c r="B103" s="98"/>
      <c r="C103" s="98"/>
      <c r="D103" s="99"/>
      <c r="E103" s="73" t="s">
        <v>138</v>
      </c>
      <c r="F103" s="10" t="s">
        <v>57</v>
      </c>
      <c r="G103" s="10" t="s">
        <v>6</v>
      </c>
      <c r="H103" s="10" t="s">
        <v>60</v>
      </c>
      <c r="I103" s="38" t="s">
        <v>41</v>
      </c>
      <c r="J103" s="20">
        <v>1136.8</v>
      </c>
      <c r="K103" s="5"/>
    </row>
    <row r="104" spans="1:11" s="14" customFormat="1" ht="15.75" customHeight="1">
      <c r="A104" s="97" t="s">
        <v>84</v>
      </c>
      <c r="B104" s="98"/>
      <c r="C104" s="98"/>
      <c r="D104" s="98"/>
      <c r="E104" s="73" t="s">
        <v>138</v>
      </c>
      <c r="F104" s="10" t="s">
        <v>57</v>
      </c>
      <c r="G104" s="10" t="s">
        <v>6</v>
      </c>
      <c r="H104" s="10" t="s">
        <v>147</v>
      </c>
      <c r="I104" s="10" t="s">
        <v>9</v>
      </c>
      <c r="J104" s="18">
        <v>410.6</v>
      </c>
      <c r="K104" s="5"/>
    </row>
    <row r="105" spans="1:11" s="14" customFormat="1" ht="15.75" customHeight="1">
      <c r="A105" s="97" t="s">
        <v>146</v>
      </c>
      <c r="B105" s="98"/>
      <c r="C105" s="98"/>
      <c r="D105" s="98"/>
      <c r="E105" s="73" t="s">
        <v>138</v>
      </c>
      <c r="F105" s="10" t="s">
        <v>57</v>
      </c>
      <c r="G105" s="10" t="s">
        <v>6</v>
      </c>
      <c r="H105" s="10" t="s">
        <v>147</v>
      </c>
      <c r="I105" s="10" t="s">
        <v>17</v>
      </c>
      <c r="J105" s="20">
        <v>410.6</v>
      </c>
      <c r="K105" s="5"/>
    </row>
    <row r="106" spans="1:11" s="14" customFormat="1" ht="15.75" customHeight="1">
      <c r="A106" s="158"/>
      <c r="B106" s="159"/>
      <c r="C106" s="159"/>
      <c r="D106" s="159"/>
      <c r="E106" s="159"/>
      <c r="F106" s="159"/>
      <c r="G106" s="159"/>
      <c r="H106" s="159"/>
      <c r="I106" s="159"/>
      <c r="J106" s="160"/>
      <c r="K106" s="5"/>
    </row>
    <row r="107" spans="1:11" s="86" customFormat="1" ht="15.75" customHeight="1">
      <c r="A107" s="149" t="s">
        <v>141</v>
      </c>
      <c r="B107" s="150"/>
      <c r="C107" s="150"/>
      <c r="D107" s="151"/>
      <c r="E107" s="81"/>
      <c r="F107" s="82"/>
      <c r="G107" s="82"/>
      <c r="H107" s="82"/>
      <c r="I107" s="83"/>
      <c r="J107" s="84">
        <v>401.5</v>
      </c>
      <c r="K107" s="85"/>
    </row>
    <row r="108" spans="1:11" s="14" customFormat="1" ht="15.75" customHeight="1">
      <c r="A108" s="97" t="s">
        <v>142</v>
      </c>
      <c r="B108" s="98"/>
      <c r="C108" s="98"/>
      <c r="D108" s="99"/>
      <c r="E108" s="73" t="s">
        <v>138</v>
      </c>
      <c r="F108" s="10" t="s">
        <v>57</v>
      </c>
      <c r="G108" s="10" t="s">
        <v>6</v>
      </c>
      <c r="H108" s="10" t="s">
        <v>8</v>
      </c>
      <c r="I108" s="38" t="s">
        <v>9</v>
      </c>
      <c r="J108" s="20">
        <v>401.5</v>
      </c>
      <c r="K108" s="5"/>
    </row>
    <row r="109" spans="1:11" s="14" customFormat="1" ht="15.75" customHeight="1">
      <c r="A109" s="97" t="s">
        <v>61</v>
      </c>
      <c r="B109" s="98"/>
      <c r="C109" s="98"/>
      <c r="D109" s="99"/>
      <c r="E109" s="73" t="s">
        <v>138</v>
      </c>
      <c r="F109" s="10" t="s">
        <v>57</v>
      </c>
      <c r="G109" s="10" t="s">
        <v>6</v>
      </c>
      <c r="H109" s="10" t="s">
        <v>62</v>
      </c>
      <c r="I109" s="38" t="s">
        <v>9</v>
      </c>
      <c r="J109" s="20">
        <v>401.5</v>
      </c>
      <c r="K109" s="5"/>
    </row>
    <row r="110" spans="1:11" s="14" customFormat="1" ht="15.75" customHeight="1">
      <c r="A110" s="97" t="s">
        <v>38</v>
      </c>
      <c r="B110" s="98"/>
      <c r="C110" s="98"/>
      <c r="D110" s="99"/>
      <c r="E110" s="73" t="s">
        <v>138</v>
      </c>
      <c r="F110" s="10" t="s">
        <v>57</v>
      </c>
      <c r="G110" s="10" t="s">
        <v>6</v>
      </c>
      <c r="H110" s="10" t="s">
        <v>63</v>
      </c>
      <c r="I110" s="38" t="s">
        <v>9</v>
      </c>
      <c r="J110" s="20">
        <v>401.5</v>
      </c>
      <c r="K110" s="5"/>
    </row>
    <row r="111" spans="1:11" s="14" customFormat="1" ht="15.75" customHeight="1">
      <c r="A111" s="97" t="s">
        <v>40</v>
      </c>
      <c r="B111" s="98"/>
      <c r="C111" s="98"/>
      <c r="D111" s="99"/>
      <c r="E111" s="77" t="s">
        <v>138</v>
      </c>
      <c r="F111" s="10" t="s">
        <v>57</v>
      </c>
      <c r="G111" s="10" t="s">
        <v>6</v>
      </c>
      <c r="H111" s="10" t="s">
        <v>63</v>
      </c>
      <c r="I111" s="38" t="s">
        <v>41</v>
      </c>
      <c r="J111" s="20">
        <v>401.5</v>
      </c>
      <c r="K111" s="5"/>
    </row>
    <row r="112" spans="1:11" s="13" customFormat="1" ht="13.5" customHeight="1">
      <c r="A112" s="152" t="s">
        <v>135</v>
      </c>
      <c r="B112" s="152"/>
      <c r="C112" s="152"/>
      <c r="D112" s="153"/>
      <c r="E112" s="78"/>
      <c r="F112" s="154"/>
      <c r="G112" s="155"/>
      <c r="H112" s="155"/>
      <c r="I112" s="156"/>
      <c r="J112" s="18">
        <f>SUM(J11+J24+J28+J37+J49+J63+J80+J85+J94+J99+J107)</f>
        <v>6830.6</v>
      </c>
      <c r="K112" s="6"/>
    </row>
    <row r="113" spans="1:11" s="43" customFormat="1" ht="13.5" customHeight="1">
      <c r="A113" s="157"/>
      <c r="B113" s="157"/>
      <c r="C113" s="157"/>
      <c r="D113" s="39"/>
      <c r="E113" s="39"/>
      <c r="F113" s="40"/>
      <c r="G113" s="40"/>
      <c r="H113" s="40"/>
      <c r="I113" s="41"/>
      <c r="J113" s="42"/>
      <c r="K113" s="7"/>
    </row>
    <row r="114" spans="6:9" s="43" customFormat="1" ht="12">
      <c r="F114" s="146"/>
      <c r="G114" s="146"/>
      <c r="H114" s="146"/>
      <c r="I114" s="146"/>
    </row>
    <row r="115" spans="1:10" s="43" customFormat="1" ht="13.5" customHeight="1">
      <c r="A115" s="147" t="s">
        <v>149</v>
      </c>
      <c r="B115" s="147"/>
      <c r="C115" s="147"/>
      <c r="D115" s="148"/>
      <c r="E115" s="148"/>
      <c r="F115" s="148"/>
      <c r="G115" s="148"/>
      <c r="H115" s="148"/>
      <c r="I115" s="148"/>
      <c r="J115" s="148"/>
    </row>
    <row r="116" spans="1:8" s="43" customFormat="1" ht="12">
      <c r="A116" s="44"/>
      <c r="B116" s="44"/>
      <c r="C116" s="44"/>
      <c r="F116" s="44"/>
      <c r="G116" s="44"/>
      <c r="H116" s="44"/>
    </row>
  </sheetData>
  <sheetProtection/>
  <mergeCells count="114">
    <mergeCell ref="A106:J106"/>
    <mergeCell ref="A115:J115"/>
    <mergeCell ref="A97:D97"/>
    <mergeCell ref="A98:D98"/>
    <mergeCell ref="A99:D99"/>
    <mergeCell ref="A112:D112"/>
    <mergeCell ref="A107:D107"/>
    <mergeCell ref="A108:D108"/>
    <mergeCell ref="A109:D109"/>
    <mergeCell ref="A110:D110"/>
    <mergeCell ref="A104:D104"/>
    <mergeCell ref="A92:D92"/>
    <mergeCell ref="A93:D93"/>
    <mergeCell ref="A94:D94"/>
    <mergeCell ref="A95:D95"/>
    <mergeCell ref="A96:D96"/>
    <mergeCell ref="F114:I114"/>
    <mergeCell ref="A105:D105"/>
    <mergeCell ref="F112:I112"/>
    <mergeCell ref="A113:C113"/>
    <mergeCell ref="A111:D111"/>
    <mergeCell ref="A86:D86"/>
    <mergeCell ref="A87:D87"/>
    <mergeCell ref="A88:D88"/>
    <mergeCell ref="A89:D89"/>
    <mergeCell ref="A90:D90"/>
    <mergeCell ref="A91:D91"/>
    <mergeCell ref="A80:D80"/>
    <mergeCell ref="A81:D81"/>
    <mergeCell ref="A82:D82"/>
    <mergeCell ref="A83:D83"/>
    <mergeCell ref="A84:D84"/>
    <mergeCell ref="A85:D85"/>
    <mergeCell ref="A74:D74"/>
    <mergeCell ref="A75:D75"/>
    <mergeCell ref="A76:D76"/>
    <mergeCell ref="A77:D77"/>
    <mergeCell ref="A78:D78"/>
    <mergeCell ref="A79:D79"/>
    <mergeCell ref="A68:D68"/>
    <mergeCell ref="A69:D69"/>
    <mergeCell ref="A70:D70"/>
    <mergeCell ref="A71:D71"/>
    <mergeCell ref="A72:D72"/>
    <mergeCell ref="A73:D73"/>
    <mergeCell ref="A62:D62"/>
    <mergeCell ref="A63:D63"/>
    <mergeCell ref="A64:D64"/>
    <mergeCell ref="A65:D65"/>
    <mergeCell ref="A66:D66"/>
    <mergeCell ref="A67:D67"/>
    <mergeCell ref="A56:D56"/>
    <mergeCell ref="A57:D57"/>
    <mergeCell ref="A58:D58"/>
    <mergeCell ref="A59:D59"/>
    <mergeCell ref="A60:D60"/>
    <mergeCell ref="A61:D61"/>
    <mergeCell ref="A50:D50"/>
    <mergeCell ref="A51:D51"/>
    <mergeCell ref="A52:D52"/>
    <mergeCell ref="A53:D53"/>
    <mergeCell ref="A54:D54"/>
    <mergeCell ref="A55:D55"/>
    <mergeCell ref="A48:D48"/>
    <mergeCell ref="A42:D42"/>
    <mergeCell ref="A43:D43"/>
    <mergeCell ref="A44:D44"/>
    <mergeCell ref="A45:D45"/>
    <mergeCell ref="A49:D49"/>
    <mergeCell ref="A38:D38"/>
    <mergeCell ref="A39:D39"/>
    <mergeCell ref="A40:D40"/>
    <mergeCell ref="A41:D41"/>
    <mergeCell ref="A46:D46"/>
    <mergeCell ref="A47:D47"/>
    <mergeCell ref="A31:D31"/>
    <mergeCell ref="A32:D32"/>
    <mergeCell ref="A33:D33"/>
    <mergeCell ref="A34:D34"/>
    <mergeCell ref="A37:D37"/>
    <mergeCell ref="A35:D35"/>
    <mergeCell ref="A36:D36"/>
    <mergeCell ref="A25:D25"/>
    <mergeCell ref="A26:D26"/>
    <mergeCell ref="A27:D27"/>
    <mergeCell ref="A28:D28"/>
    <mergeCell ref="A29:D29"/>
    <mergeCell ref="A30:D30"/>
    <mergeCell ref="A9:D9"/>
    <mergeCell ref="A103:D103"/>
    <mergeCell ref="A11:D11"/>
    <mergeCell ref="A12:D12"/>
    <mergeCell ref="A13:D13"/>
    <mergeCell ref="A14:D14"/>
    <mergeCell ref="A15:D15"/>
    <mergeCell ref="A16:D16"/>
    <mergeCell ref="A17:D17"/>
    <mergeCell ref="A24:D24"/>
    <mergeCell ref="F1:J1"/>
    <mergeCell ref="F2:J2"/>
    <mergeCell ref="F3:J3"/>
    <mergeCell ref="B5:F5"/>
    <mergeCell ref="G4:J4"/>
    <mergeCell ref="A6:J8"/>
    <mergeCell ref="A10:D10"/>
    <mergeCell ref="A100:D100"/>
    <mergeCell ref="A101:D101"/>
    <mergeCell ref="A102:D102"/>
    <mergeCell ref="A18:D18"/>
    <mergeCell ref="A19:D19"/>
    <mergeCell ref="A20:D20"/>
    <mergeCell ref="A21:D21"/>
    <mergeCell ref="A22:D22"/>
    <mergeCell ref="A23:D23"/>
  </mergeCells>
  <printOptions/>
  <pageMargins left="0" right="0" top="0" bottom="0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2012-10-30T00:47:37Z</cp:lastPrinted>
  <dcterms:modified xsi:type="dcterms:W3CDTF">2012-10-30T00:48:05Z</dcterms:modified>
  <cp:category/>
  <cp:version/>
  <cp:contentType/>
  <cp:contentStatus/>
</cp:coreProperties>
</file>